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M:\VBG\Projekte\Projekt Netzkonsolidierung 2025-2026\Einführung Liniennetz 2026\Internet\"/>
    </mc:Choice>
  </mc:AlternateContent>
  <bookViews>
    <workbookView xWindow="0" yWindow="0" windowWidth="19200" windowHeight="6810" tabRatio="768" firstSheet="3" activeTab="3"/>
  </bookViews>
  <sheets>
    <sheet name="FPL50 (alt)" sheetId="3" state="hidden" r:id="rId1"/>
    <sheet name="FPL51 (alt)" sheetId="4" state="hidden" r:id="rId2"/>
    <sheet name="FPL35+45" sheetId="12" state="hidden" r:id="rId3"/>
    <sheet name="Linie 31" sheetId="15" r:id="rId4"/>
  </sheets>
  <definedNames>
    <definedName name="_xlnm.Print_Area" localSheetId="3">'Linie 31'!$A$1:$V$149</definedName>
  </definedNames>
  <calcPr calcId="191029"/>
</workbook>
</file>

<file path=xl/calcChain.xml><?xml version="1.0" encoding="utf-8"?>
<calcChain xmlns="http://schemas.openxmlformats.org/spreadsheetml/2006/main">
  <c r="A5" i="12" l="1"/>
  <c r="A6" i="12"/>
  <c r="C6" i="12"/>
  <c r="C7" i="12" s="1"/>
  <c r="C8" i="12" s="1"/>
  <c r="C9" i="12" s="1"/>
  <c r="C10" i="12" s="1"/>
  <c r="C11" i="12" s="1"/>
  <c r="C12" i="12" s="1"/>
  <c r="C13" i="12" s="1"/>
  <c r="C14" i="12" s="1"/>
  <c r="C15" i="12" s="1"/>
  <c r="C16" i="12" s="1"/>
  <c r="C17" i="12" s="1"/>
  <c r="C18" i="12" s="1"/>
  <c r="C19" i="12" s="1"/>
  <c r="C20" i="12" s="1"/>
  <c r="C21" i="12" s="1"/>
  <c r="C22" i="12" s="1"/>
  <c r="C23" i="12" s="1"/>
  <c r="C24" i="12" s="1"/>
  <c r="D6" i="12"/>
  <c r="E6" i="12"/>
  <c r="E7" i="12" s="1"/>
  <c r="E8" i="12" s="1"/>
  <c r="E9" i="12" s="1"/>
  <c r="E10" i="12" s="1"/>
  <c r="E11" i="12" s="1"/>
  <c r="E12" i="12" s="1"/>
  <c r="E13" i="12" s="1"/>
  <c r="E14" i="12" s="1"/>
  <c r="E15" i="12" s="1"/>
  <c r="E16" i="12" s="1"/>
  <c r="E17" i="12" s="1"/>
  <c r="E18" i="12" s="1"/>
  <c r="E19" i="12" s="1"/>
  <c r="E20" i="12" s="1"/>
  <c r="E21" i="12" s="1"/>
  <c r="E22" i="12" s="1"/>
  <c r="E23" i="12" s="1"/>
  <c r="E24" i="12" s="1"/>
  <c r="F6" i="12"/>
  <c r="G6" i="12"/>
  <c r="G7" i="12" s="1"/>
  <c r="G8" i="12" s="1"/>
  <c r="G9" i="12" s="1"/>
  <c r="G10" i="12" s="1"/>
  <c r="G11" i="12" s="1"/>
  <c r="G12" i="12" s="1"/>
  <c r="G13" i="12" s="1"/>
  <c r="G14" i="12" s="1"/>
  <c r="G15" i="12" s="1"/>
  <c r="G16" i="12" s="1"/>
  <c r="G17" i="12" s="1"/>
  <c r="G18" i="12" s="1"/>
  <c r="G19" i="12" s="1"/>
  <c r="G20" i="12" s="1"/>
  <c r="G21" i="12" s="1"/>
  <c r="G22" i="12" s="1"/>
  <c r="G23" i="12" s="1"/>
  <c r="G24" i="12" s="1"/>
  <c r="H6" i="12"/>
  <c r="I6" i="12"/>
  <c r="J6" i="12"/>
  <c r="K6" i="12"/>
  <c r="K7" i="12" s="1"/>
  <c r="K8" i="12" s="1"/>
  <c r="K9" i="12" s="1"/>
  <c r="K10" i="12" s="1"/>
  <c r="K11" i="12" s="1"/>
  <c r="K12" i="12" s="1"/>
  <c r="K13" i="12" s="1"/>
  <c r="K14" i="12" s="1"/>
  <c r="K15" i="12" s="1"/>
  <c r="K16" i="12" s="1"/>
  <c r="K17" i="12" s="1"/>
  <c r="K18" i="12" s="1"/>
  <c r="K19" i="12" s="1"/>
  <c r="K20" i="12" s="1"/>
  <c r="K21" i="12" s="1"/>
  <c r="K22" i="12" s="1"/>
  <c r="K23" i="12" s="1"/>
  <c r="K24" i="12" s="1"/>
  <c r="L6" i="12"/>
  <c r="L7" i="12" s="1"/>
  <c r="L8" i="12" s="1"/>
  <c r="L9" i="12" s="1"/>
  <c r="L10" i="12" s="1"/>
  <c r="L11" i="12" s="1"/>
  <c r="L12" i="12" s="1"/>
  <c r="L13" i="12" s="1"/>
  <c r="L14" i="12" s="1"/>
  <c r="L15" i="12" s="1"/>
  <c r="L16" i="12" s="1"/>
  <c r="L17" i="12" s="1"/>
  <c r="L18" i="12" s="1"/>
  <c r="L19" i="12" s="1"/>
  <c r="L20" i="12" s="1"/>
  <c r="L21" i="12" s="1"/>
  <c r="L22" i="12" s="1"/>
  <c r="L23" i="12" s="1"/>
  <c r="L24" i="12" s="1"/>
  <c r="M6" i="12"/>
  <c r="N6" i="12"/>
  <c r="N7" i="12" s="1"/>
  <c r="N8" i="12" s="1"/>
  <c r="N9" i="12" s="1"/>
  <c r="N10" i="12" s="1"/>
  <c r="N11" i="12" s="1"/>
  <c r="N12" i="12" s="1"/>
  <c r="N13" i="12" s="1"/>
  <c r="N14" i="12" s="1"/>
  <c r="N15" i="12" s="1"/>
  <c r="N16" i="12" s="1"/>
  <c r="N17" i="12" s="1"/>
  <c r="N18" i="12" s="1"/>
  <c r="N19" i="12" s="1"/>
  <c r="N20" i="12" s="1"/>
  <c r="N21" i="12" s="1"/>
  <c r="N22" i="12" s="1"/>
  <c r="N23" i="12" s="1"/>
  <c r="N24" i="12" s="1"/>
  <c r="O6" i="12"/>
  <c r="O7" i="12" s="1"/>
  <c r="O8" i="12" s="1"/>
  <c r="O9" i="12" s="1"/>
  <c r="O10" i="12" s="1"/>
  <c r="O11" i="12" s="1"/>
  <c r="O12" i="12" s="1"/>
  <c r="O13" i="12" s="1"/>
  <c r="O14" i="12" s="1"/>
  <c r="O15" i="12" s="1"/>
  <c r="O16" i="12" s="1"/>
  <c r="O17" i="12" s="1"/>
  <c r="O18" i="12" s="1"/>
  <c r="O19" i="12" s="1"/>
  <c r="O20" i="12" s="1"/>
  <c r="O21" i="12" s="1"/>
  <c r="O22" i="12" s="1"/>
  <c r="O23" i="12" s="1"/>
  <c r="O24" i="12" s="1"/>
  <c r="P6" i="12"/>
  <c r="Q6" i="12"/>
  <c r="Q7" i="12" s="1"/>
  <c r="Q8" i="12" s="1"/>
  <c r="Q9" i="12" s="1"/>
  <c r="Q10" i="12" s="1"/>
  <c r="Q11" i="12" s="1"/>
  <c r="Q12" i="12" s="1"/>
  <c r="Q13" i="12" s="1"/>
  <c r="Q14" i="12" s="1"/>
  <c r="Q15" i="12" s="1"/>
  <c r="Q16" i="12" s="1"/>
  <c r="Q17" i="12" s="1"/>
  <c r="Q18" i="12" s="1"/>
  <c r="Q19" i="12" s="1"/>
  <c r="Q20" i="12" s="1"/>
  <c r="Q21" i="12" s="1"/>
  <c r="Q22" i="12" s="1"/>
  <c r="Q23" i="12" s="1"/>
  <c r="Q24" i="12" s="1"/>
  <c r="A7" i="12"/>
  <c r="D7" i="12"/>
  <c r="D8" i="12" s="1"/>
  <c r="D9" i="12" s="1"/>
  <c r="D10" i="12" s="1"/>
  <c r="D11" i="12" s="1"/>
  <c r="D12" i="12" s="1"/>
  <c r="D13" i="12" s="1"/>
  <c r="D14" i="12" s="1"/>
  <c r="D15" i="12" s="1"/>
  <c r="D16" i="12" s="1"/>
  <c r="D17" i="12" s="1"/>
  <c r="D18" i="12" s="1"/>
  <c r="D19" i="12" s="1"/>
  <c r="D20" i="12" s="1"/>
  <c r="D21" i="12" s="1"/>
  <c r="D22" i="12" s="1"/>
  <c r="D23" i="12" s="1"/>
  <c r="D24" i="12" s="1"/>
  <c r="F7" i="12"/>
  <c r="H7" i="12"/>
  <c r="I7" i="12"/>
  <c r="I8" i="12" s="1"/>
  <c r="I9" i="12" s="1"/>
  <c r="I10" i="12" s="1"/>
  <c r="I11" i="12" s="1"/>
  <c r="I12" i="12" s="1"/>
  <c r="I13" i="12" s="1"/>
  <c r="I14" i="12" s="1"/>
  <c r="I15" i="12" s="1"/>
  <c r="I16" i="12" s="1"/>
  <c r="I17" i="12" s="1"/>
  <c r="I18" i="12" s="1"/>
  <c r="I19" i="12" s="1"/>
  <c r="I20" i="12" s="1"/>
  <c r="I21" i="12" s="1"/>
  <c r="I22" i="12" s="1"/>
  <c r="I23" i="12" s="1"/>
  <c r="I24" i="12" s="1"/>
  <c r="J7" i="12"/>
  <c r="J8" i="12" s="1"/>
  <c r="J9" i="12" s="1"/>
  <c r="J10" i="12" s="1"/>
  <c r="J11" i="12" s="1"/>
  <c r="J12" i="12" s="1"/>
  <c r="J13" i="12" s="1"/>
  <c r="J14" i="12" s="1"/>
  <c r="J15" i="12" s="1"/>
  <c r="J16" i="12" s="1"/>
  <c r="J17" i="12" s="1"/>
  <c r="J18" i="12" s="1"/>
  <c r="J19" i="12" s="1"/>
  <c r="J20" i="12" s="1"/>
  <c r="J21" i="12" s="1"/>
  <c r="J22" i="12" s="1"/>
  <c r="J23" i="12" s="1"/>
  <c r="J24" i="12" s="1"/>
  <c r="M7" i="12"/>
  <c r="M8" i="12" s="1"/>
  <c r="M9" i="12" s="1"/>
  <c r="M10" i="12" s="1"/>
  <c r="M11" i="12" s="1"/>
  <c r="M12" i="12" s="1"/>
  <c r="M13" i="12" s="1"/>
  <c r="M14" i="12" s="1"/>
  <c r="M15" i="12" s="1"/>
  <c r="M16" i="12" s="1"/>
  <c r="M17" i="12" s="1"/>
  <c r="M18" i="12" s="1"/>
  <c r="M19" i="12" s="1"/>
  <c r="M20" i="12" s="1"/>
  <c r="M21" i="12" s="1"/>
  <c r="M22" i="12" s="1"/>
  <c r="M23" i="12" s="1"/>
  <c r="M24" i="12" s="1"/>
  <c r="P7" i="12"/>
  <c r="P8" i="12" s="1"/>
  <c r="P9" i="12" s="1"/>
  <c r="P10" i="12" s="1"/>
  <c r="P11" i="12" s="1"/>
  <c r="P12" i="12" s="1"/>
  <c r="P13" i="12" s="1"/>
  <c r="P14" i="12" s="1"/>
  <c r="P15" i="12" s="1"/>
  <c r="P16" i="12" s="1"/>
  <c r="P17" i="12" s="1"/>
  <c r="P18" i="12" s="1"/>
  <c r="P19" i="12" s="1"/>
  <c r="P20" i="12" s="1"/>
  <c r="P21" i="12" s="1"/>
  <c r="P22" i="12" s="1"/>
  <c r="P23" i="12" s="1"/>
  <c r="P24" i="12" s="1"/>
  <c r="A8" i="12"/>
  <c r="F8" i="12"/>
  <c r="F9" i="12" s="1"/>
  <c r="F10" i="12" s="1"/>
  <c r="F11" i="12" s="1"/>
  <c r="F12" i="12" s="1"/>
  <c r="F13" i="12" s="1"/>
  <c r="F14" i="12" s="1"/>
  <c r="F15" i="12" s="1"/>
  <c r="F16" i="12" s="1"/>
  <c r="F17" i="12" s="1"/>
  <c r="F18" i="12" s="1"/>
  <c r="F19" i="12" s="1"/>
  <c r="F20" i="12" s="1"/>
  <c r="F21" i="12" s="1"/>
  <c r="F22" i="12" s="1"/>
  <c r="F23" i="12" s="1"/>
  <c r="F24" i="12" s="1"/>
  <c r="H8" i="12"/>
  <c r="H9" i="12" s="1"/>
  <c r="H10" i="12" s="1"/>
  <c r="H11" i="12" s="1"/>
  <c r="H12" i="12" s="1"/>
  <c r="H13" i="12" s="1"/>
  <c r="H14" i="12" s="1"/>
  <c r="H15" i="12" s="1"/>
  <c r="H16" i="12" s="1"/>
  <c r="H17" i="12" s="1"/>
  <c r="H18" i="12" s="1"/>
  <c r="H19" i="12" s="1"/>
  <c r="H20" i="12" s="1"/>
  <c r="H21" i="12" s="1"/>
  <c r="H22" i="12" s="1"/>
  <c r="H23" i="12" s="1"/>
  <c r="H24" i="12" s="1"/>
  <c r="A9" i="12"/>
  <c r="A10" i="12"/>
  <c r="A11" i="12"/>
  <c r="A12" i="12"/>
  <c r="A13" i="12"/>
  <c r="A14" i="12"/>
  <c r="A15" i="12"/>
  <c r="A16" i="12"/>
  <c r="A17" i="12"/>
  <c r="A18" i="12"/>
  <c r="A19" i="12"/>
  <c r="A20" i="12"/>
  <c r="A21" i="12"/>
  <c r="A22" i="12"/>
  <c r="A23" i="12"/>
  <c r="A24" i="12"/>
  <c r="A31" i="12"/>
  <c r="A32" i="12"/>
  <c r="C32" i="12"/>
  <c r="C33" i="12" s="1"/>
  <c r="C34" i="12" s="1"/>
  <c r="C35" i="12" s="1"/>
  <c r="C36" i="12" s="1"/>
  <c r="C37" i="12" s="1"/>
  <c r="C38" i="12" s="1"/>
  <c r="C39" i="12" s="1"/>
  <c r="C40" i="12" s="1"/>
  <c r="C41" i="12" s="1"/>
  <c r="C42" i="12" s="1"/>
  <c r="C43" i="12" s="1"/>
  <c r="C44" i="12" s="1"/>
  <c r="C45" i="12" s="1"/>
  <c r="C46" i="12" s="1"/>
  <c r="C47" i="12" s="1"/>
  <c r="C48" i="12" s="1"/>
  <c r="C49" i="12" s="1"/>
  <c r="C50" i="12" s="1"/>
  <c r="C51" i="12" s="1"/>
  <c r="D32" i="12"/>
  <c r="E32" i="12"/>
  <c r="E33" i="12" s="1"/>
  <c r="E34" i="12" s="1"/>
  <c r="E35" i="12" s="1"/>
  <c r="E36" i="12" s="1"/>
  <c r="E37" i="12" s="1"/>
  <c r="E38" i="12" s="1"/>
  <c r="E39" i="12" s="1"/>
  <c r="E40" i="12" s="1"/>
  <c r="E41" i="12" s="1"/>
  <c r="E42" i="12" s="1"/>
  <c r="E43" i="12" s="1"/>
  <c r="E44" i="12" s="1"/>
  <c r="E45" i="12" s="1"/>
  <c r="E46" i="12" s="1"/>
  <c r="E47" i="12" s="1"/>
  <c r="E48" i="12" s="1"/>
  <c r="E49" i="12" s="1"/>
  <c r="E50" i="12" s="1"/>
  <c r="E51" i="12" s="1"/>
  <c r="F32" i="12"/>
  <c r="G32" i="12"/>
  <c r="H32" i="12"/>
  <c r="H33" i="12" s="1"/>
  <c r="H34" i="12" s="1"/>
  <c r="H35" i="12" s="1"/>
  <c r="H36" i="12" s="1"/>
  <c r="H37" i="12" s="1"/>
  <c r="H38" i="12" s="1"/>
  <c r="H39" i="12" s="1"/>
  <c r="H40" i="12" s="1"/>
  <c r="H41" i="12" s="1"/>
  <c r="H42" i="12" s="1"/>
  <c r="H43" i="12" s="1"/>
  <c r="H44" i="12" s="1"/>
  <c r="H45" i="12" s="1"/>
  <c r="H46" i="12" s="1"/>
  <c r="H47" i="12" s="1"/>
  <c r="H48" i="12" s="1"/>
  <c r="H49" i="12" s="1"/>
  <c r="H50" i="12" s="1"/>
  <c r="H51" i="12" s="1"/>
  <c r="I32" i="12"/>
  <c r="J32" i="12"/>
  <c r="J33" i="12" s="1"/>
  <c r="J34" i="12" s="1"/>
  <c r="J35" i="12" s="1"/>
  <c r="J36" i="12" s="1"/>
  <c r="J37" i="12" s="1"/>
  <c r="J38" i="12" s="1"/>
  <c r="J39" i="12" s="1"/>
  <c r="J40" i="12" s="1"/>
  <c r="J41" i="12" s="1"/>
  <c r="J42" i="12" s="1"/>
  <c r="J43" i="12" s="1"/>
  <c r="J44" i="12" s="1"/>
  <c r="J45" i="12" s="1"/>
  <c r="J46" i="12" s="1"/>
  <c r="J47" i="12" s="1"/>
  <c r="J48" i="12" s="1"/>
  <c r="J49" i="12" s="1"/>
  <c r="J50" i="12" s="1"/>
  <c r="J51" i="12" s="1"/>
  <c r="K32" i="12"/>
  <c r="K33" i="12" s="1"/>
  <c r="K34" i="12" s="1"/>
  <c r="K35" i="12" s="1"/>
  <c r="K36" i="12" s="1"/>
  <c r="K37" i="12" s="1"/>
  <c r="K38" i="12" s="1"/>
  <c r="K39" i="12" s="1"/>
  <c r="K40" i="12" s="1"/>
  <c r="K41" i="12" s="1"/>
  <c r="K42" i="12" s="1"/>
  <c r="K43" i="12" s="1"/>
  <c r="K44" i="12" s="1"/>
  <c r="K45" i="12" s="1"/>
  <c r="K46" i="12" s="1"/>
  <c r="K47" i="12" s="1"/>
  <c r="K48" i="12" s="1"/>
  <c r="K49" i="12" s="1"/>
  <c r="K50" i="12" s="1"/>
  <c r="K51" i="12" s="1"/>
  <c r="L32" i="12"/>
  <c r="M32" i="12"/>
  <c r="M33" i="12" s="1"/>
  <c r="M34" i="12" s="1"/>
  <c r="M35" i="12" s="1"/>
  <c r="M36" i="12" s="1"/>
  <c r="M37" i="12" s="1"/>
  <c r="M38" i="12" s="1"/>
  <c r="M39" i="12" s="1"/>
  <c r="M40" i="12" s="1"/>
  <c r="M41" i="12" s="1"/>
  <c r="M42" i="12" s="1"/>
  <c r="M43" i="12" s="1"/>
  <c r="M44" i="12" s="1"/>
  <c r="M45" i="12" s="1"/>
  <c r="M46" i="12" s="1"/>
  <c r="M47" i="12" s="1"/>
  <c r="M48" i="12" s="1"/>
  <c r="M49" i="12" s="1"/>
  <c r="M50" i="12" s="1"/>
  <c r="M51" i="12" s="1"/>
  <c r="N32" i="12"/>
  <c r="N33" i="12" s="1"/>
  <c r="N34" i="12" s="1"/>
  <c r="N35" i="12" s="1"/>
  <c r="N36" i="12" s="1"/>
  <c r="N37" i="12" s="1"/>
  <c r="N38" i="12" s="1"/>
  <c r="N39" i="12" s="1"/>
  <c r="N40" i="12" s="1"/>
  <c r="N41" i="12" s="1"/>
  <c r="N42" i="12" s="1"/>
  <c r="N43" i="12" s="1"/>
  <c r="N44" i="12" s="1"/>
  <c r="N45" i="12" s="1"/>
  <c r="N46" i="12" s="1"/>
  <c r="N47" i="12" s="1"/>
  <c r="N48" i="12" s="1"/>
  <c r="N49" i="12" s="1"/>
  <c r="N50" i="12" s="1"/>
  <c r="N51" i="12" s="1"/>
  <c r="O32" i="12"/>
  <c r="P32" i="12"/>
  <c r="Q32" i="12"/>
  <c r="Q33" i="12" s="1"/>
  <c r="Q34" i="12" s="1"/>
  <c r="Q35" i="12" s="1"/>
  <c r="Q36" i="12" s="1"/>
  <c r="Q37" i="12" s="1"/>
  <c r="Q38" i="12" s="1"/>
  <c r="Q39" i="12" s="1"/>
  <c r="Q40" i="12" s="1"/>
  <c r="Q41" i="12" s="1"/>
  <c r="Q42" i="12" s="1"/>
  <c r="Q43" i="12" s="1"/>
  <c r="Q44" i="12" s="1"/>
  <c r="Q45" i="12" s="1"/>
  <c r="Q46" i="12" s="1"/>
  <c r="Q47" i="12" s="1"/>
  <c r="Q48" i="12" s="1"/>
  <c r="Q49" i="12" s="1"/>
  <c r="Q50" i="12" s="1"/>
  <c r="Q51" i="12" s="1"/>
  <c r="A33" i="12"/>
  <c r="D33" i="12"/>
  <c r="D34" i="12" s="1"/>
  <c r="D35" i="12" s="1"/>
  <c r="D36" i="12" s="1"/>
  <c r="D37" i="12" s="1"/>
  <c r="D38" i="12" s="1"/>
  <c r="D39" i="12" s="1"/>
  <c r="D40" i="12" s="1"/>
  <c r="D41" i="12" s="1"/>
  <c r="D42" i="12" s="1"/>
  <c r="D43" i="12" s="1"/>
  <c r="D44" i="12" s="1"/>
  <c r="D45" i="12" s="1"/>
  <c r="D46" i="12" s="1"/>
  <c r="D47" i="12" s="1"/>
  <c r="D48" i="12" s="1"/>
  <c r="D49" i="12" s="1"/>
  <c r="D50" i="12" s="1"/>
  <c r="D51" i="12" s="1"/>
  <c r="F33" i="12"/>
  <c r="F34" i="12" s="1"/>
  <c r="F35" i="12" s="1"/>
  <c r="F36" i="12" s="1"/>
  <c r="F37" i="12" s="1"/>
  <c r="F38" i="12" s="1"/>
  <c r="F39" i="12" s="1"/>
  <c r="F40" i="12" s="1"/>
  <c r="F41" i="12" s="1"/>
  <c r="F42" i="12" s="1"/>
  <c r="F43" i="12" s="1"/>
  <c r="F44" i="12" s="1"/>
  <c r="F45" i="12" s="1"/>
  <c r="F46" i="12" s="1"/>
  <c r="F47" i="12" s="1"/>
  <c r="F48" i="12" s="1"/>
  <c r="F49" i="12" s="1"/>
  <c r="F50" i="12" s="1"/>
  <c r="F51" i="12" s="1"/>
  <c r="G33" i="12"/>
  <c r="G34" i="12" s="1"/>
  <c r="G35" i="12" s="1"/>
  <c r="G36" i="12" s="1"/>
  <c r="G37" i="12" s="1"/>
  <c r="G38" i="12" s="1"/>
  <c r="G39" i="12" s="1"/>
  <c r="G40" i="12" s="1"/>
  <c r="I33" i="12"/>
  <c r="I34" i="12" s="1"/>
  <c r="I35" i="12" s="1"/>
  <c r="I36" i="12" s="1"/>
  <c r="I37" i="12" s="1"/>
  <c r="I38" i="12" s="1"/>
  <c r="I39" i="12" s="1"/>
  <c r="I40" i="12" s="1"/>
  <c r="I41" i="12" s="1"/>
  <c r="I42" i="12" s="1"/>
  <c r="I43" i="12" s="1"/>
  <c r="I44" i="12" s="1"/>
  <c r="I45" i="12" s="1"/>
  <c r="I46" i="12" s="1"/>
  <c r="I47" i="12" s="1"/>
  <c r="I48" i="12" s="1"/>
  <c r="I49" i="12" s="1"/>
  <c r="I50" i="12" s="1"/>
  <c r="I51" i="12" s="1"/>
  <c r="L33" i="12"/>
  <c r="L34" i="12" s="1"/>
  <c r="L35" i="12" s="1"/>
  <c r="L36" i="12" s="1"/>
  <c r="L37" i="12" s="1"/>
  <c r="L38" i="12" s="1"/>
  <c r="L39" i="12" s="1"/>
  <c r="L40" i="12" s="1"/>
  <c r="L41" i="12" s="1"/>
  <c r="L42" i="12" s="1"/>
  <c r="L43" i="12" s="1"/>
  <c r="L44" i="12" s="1"/>
  <c r="L45" i="12" s="1"/>
  <c r="L46" i="12" s="1"/>
  <c r="L47" i="12" s="1"/>
  <c r="L48" i="12" s="1"/>
  <c r="L49" i="12" s="1"/>
  <c r="L50" i="12" s="1"/>
  <c r="L51" i="12" s="1"/>
  <c r="O33" i="12"/>
  <c r="P33" i="12"/>
  <c r="P34" i="12" s="1"/>
  <c r="P35" i="12" s="1"/>
  <c r="P36" i="12" s="1"/>
  <c r="P37" i="12" s="1"/>
  <c r="P38" i="12" s="1"/>
  <c r="P39" i="12" s="1"/>
  <c r="P40" i="12" s="1"/>
  <c r="P41" i="12" s="1"/>
  <c r="P42" i="12" s="1"/>
  <c r="P43" i="12" s="1"/>
  <c r="P44" i="12" s="1"/>
  <c r="P45" i="12" s="1"/>
  <c r="P46" i="12" s="1"/>
  <c r="P47" i="12" s="1"/>
  <c r="P48" i="12" s="1"/>
  <c r="P49" i="12" s="1"/>
  <c r="P50" i="12" s="1"/>
  <c r="P51" i="12" s="1"/>
  <c r="A34" i="12"/>
  <c r="O34" i="12"/>
  <c r="O35" i="12" s="1"/>
  <c r="O36" i="12" s="1"/>
  <c r="O37" i="12" s="1"/>
  <c r="O38" i="12" s="1"/>
  <c r="O39" i="12" s="1"/>
  <c r="O40" i="12" s="1"/>
  <c r="O41" i="12" s="1"/>
  <c r="O42" i="12" s="1"/>
  <c r="O43" i="12" s="1"/>
  <c r="O44" i="12" s="1"/>
  <c r="O45" i="12" s="1"/>
  <c r="O46" i="12" s="1"/>
  <c r="O47" i="12" s="1"/>
  <c r="O48" i="12" s="1"/>
  <c r="O49" i="12" s="1"/>
  <c r="O50" i="12" s="1"/>
  <c r="O51" i="12" s="1"/>
  <c r="A35" i="12"/>
  <c r="A36" i="12"/>
  <c r="A37" i="12"/>
  <c r="A38" i="12"/>
  <c r="A39" i="12"/>
  <c r="A40" i="12"/>
  <c r="A41" i="12"/>
  <c r="G41" i="12"/>
  <c r="G42" i="12" s="1"/>
  <c r="G43" i="12" s="1"/>
  <c r="G44" i="12" s="1"/>
  <c r="G45" i="12" s="1"/>
  <c r="G46" i="12" s="1"/>
  <c r="G47" i="12" s="1"/>
  <c r="G48" i="12" s="1"/>
  <c r="G49" i="12" s="1"/>
  <c r="G50" i="12" s="1"/>
  <c r="G51" i="12" s="1"/>
  <c r="A42" i="12"/>
  <c r="A43" i="12"/>
  <c r="A44" i="12"/>
  <c r="A45" i="12"/>
  <c r="A46" i="12"/>
  <c r="A47" i="12"/>
  <c r="A48" i="12"/>
  <c r="A49" i="12"/>
  <c r="A50" i="12"/>
  <c r="A51" i="12"/>
  <c r="A5" i="3"/>
  <c r="O5" i="3"/>
  <c r="Z5" i="3"/>
  <c r="AM5" i="3"/>
  <c r="BE5" i="3"/>
  <c r="A6" i="3"/>
  <c r="C6" i="3"/>
  <c r="C7" i="3" s="1"/>
  <c r="C8" i="3" s="1"/>
  <c r="C9" i="3" s="1"/>
  <c r="C10" i="3" s="1"/>
  <c r="C11" i="3" s="1"/>
  <c r="C12" i="3" s="1"/>
  <c r="C13" i="3" s="1"/>
  <c r="C14" i="3" s="1"/>
  <c r="C15" i="3" s="1"/>
  <c r="C16" i="3" s="1"/>
  <c r="C17" i="3" s="1"/>
  <c r="C18" i="3" s="1"/>
  <c r="C19" i="3" s="1"/>
  <c r="C20" i="3" s="1"/>
  <c r="D6" i="3"/>
  <c r="D7" i="3" s="1"/>
  <c r="D8" i="3" s="1"/>
  <c r="D9" i="3" s="1"/>
  <c r="D10" i="3" s="1"/>
  <c r="D11" i="3" s="1"/>
  <c r="D12" i="3" s="1"/>
  <c r="D13" i="3" s="1"/>
  <c r="D14" i="3" s="1"/>
  <c r="D15" i="3" s="1"/>
  <c r="D16" i="3" s="1"/>
  <c r="D17" i="3" s="1"/>
  <c r="D18" i="3" s="1"/>
  <c r="D19" i="3" s="1"/>
  <c r="D20" i="3" s="1"/>
  <c r="E6" i="3"/>
  <c r="E7" i="3" s="1"/>
  <c r="E8" i="3" s="1"/>
  <c r="F6" i="3"/>
  <c r="F7" i="3" s="1"/>
  <c r="F8" i="3" s="1"/>
  <c r="F9" i="3" s="1"/>
  <c r="F10" i="3" s="1"/>
  <c r="F11" i="3" s="1"/>
  <c r="F12" i="3" s="1"/>
  <c r="F13" i="3" s="1"/>
  <c r="F14" i="3" s="1"/>
  <c r="F15" i="3" s="1"/>
  <c r="F16" i="3" s="1"/>
  <c r="F17" i="3" s="1"/>
  <c r="F18" i="3" s="1"/>
  <c r="F19" i="3" s="1"/>
  <c r="F20" i="3" s="1"/>
  <c r="G6" i="3"/>
  <c r="H6" i="3"/>
  <c r="H7" i="3" s="1"/>
  <c r="H8" i="3" s="1"/>
  <c r="H9" i="3" s="1"/>
  <c r="H10" i="3" s="1"/>
  <c r="H11" i="3" s="1"/>
  <c r="H12" i="3" s="1"/>
  <c r="H13" i="3" s="1"/>
  <c r="H14" i="3" s="1"/>
  <c r="H15" i="3" s="1"/>
  <c r="H16" i="3" s="1"/>
  <c r="H17" i="3" s="1"/>
  <c r="H18" i="3" s="1"/>
  <c r="H19" i="3" s="1"/>
  <c r="H20" i="3" s="1"/>
  <c r="I6" i="3"/>
  <c r="I7" i="3" s="1"/>
  <c r="I8" i="3" s="1"/>
  <c r="I9" i="3" s="1"/>
  <c r="I10" i="3" s="1"/>
  <c r="I11" i="3" s="1"/>
  <c r="I12" i="3" s="1"/>
  <c r="I13" i="3" s="1"/>
  <c r="I14" i="3" s="1"/>
  <c r="I15" i="3" s="1"/>
  <c r="I16" i="3" s="1"/>
  <c r="I17" i="3" s="1"/>
  <c r="I18" i="3" s="1"/>
  <c r="I19" i="3" s="1"/>
  <c r="I20" i="3" s="1"/>
  <c r="J6" i="3"/>
  <c r="J7" i="3" s="1"/>
  <c r="J8" i="3" s="1"/>
  <c r="J9" i="3" s="1"/>
  <c r="J10" i="3" s="1"/>
  <c r="J11" i="3" s="1"/>
  <c r="J12" i="3" s="1"/>
  <c r="J13" i="3" s="1"/>
  <c r="J14" i="3" s="1"/>
  <c r="J15" i="3" s="1"/>
  <c r="J16" i="3" s="1"/>
  <c r="J17" i="3" s="1"/>
  <c r="J18" i="3" s="1"/>
  <c r="J19" i="3" s="1"/>
  <c r="J20" i="3" s="1"/>
  <c r="K6" i="3"/>
  <c r="L6" i="3"/>
  <c r="L7" i="3" s="1"/>
  <c r="L8" i="3" s="1"/>
  <c r="L9" i="3" s="1"/>
  <c r="L10" i="3" s="1"/>
  <c r="L11" i="3" s="1"/>
  <c r="L12" i="3" s="1"/>
  <c r="L13" i="3" s="1"/>
  <c r="L14" i="3" s="1"/>
  <c r="L15" i="3" s="1"/>
  <c r="M6" i="3"/>
  <c r="M7" i="3" s="1"/>
  <c r="M8" i="3" s="1"/>
  <c r="M9" i="3" s="1"/>
  <c r="M10" i="3" s="1"/>
  <c r="M11" i="3" s="1"/>
  <c r="M12" i="3" s="1"/>
  <c r="M13" i="3" s="1"/>
  <c r="M14" i="3" s="1"/>
  <c r="M15" i="3" s="1"/>
  <c r="M16" i="3" s="1"/>
  <c r="M17" i="3" s="1"/>
  <c r="M18" i="3" s="1"/>
  <c r="M19" i="3" s="1"/>
  <c r="M20" i="3" s="1"/>
  <c r="O6" i="3"/>
  <c r="Q6" i="3"/>
  <c r="Q7" i="3" s="1"/>
  <c r="Q8" i="3" s="1"/>
  <c r="Q9" i="3" s="1"/>
  <c r="Q10" i="3" s="1"/>
  <c r="Q11" i="3" s="1"/>
  <c r="Q12" i="3" s="1"/>
  <c r="Q13" i="3" s="1"/>
  <c r="Q14" i="3" s="1"/>
  <c r="Q15" i="3" s="1"/>
  <c r="Q16" i="3" s="1"/>
  <c r="Q17" i="3" s="1"/>
  <c r="Q18" i="3" s="1"/>
  <c r="Q19" i="3" s="1"/>
  <c r="Q20" i="3" s="1"/>
  <c r="R6" i="3"/>
  <c r="R7" i="3" s="1"/>
  <c r="R8" i="3" s="1"/>
  <c r="R9" i="3" s="1"/>
  <c r="R10" i="3" s="1"/>
  <c r="R11" i="3" s="1"/>
  <c r="R12" i="3" s="1"/>
  <c r="R13" i="3" s="1"/>
  <c r="R14" i="3" s="1"/>
  <c r="R15" i="3" s="1"/>
  <c r="R16" i="3" s="1"/>
  <c r="R17" i="3" s="1"/>
  <c r="R18" i="3" s="1"/>
  <c r="R19" i="3" s="1"/>
  <c r="R20" i="3" s="1"/>
  <c r="S6" i="3"/>
  <c r="T6" i="3"/>
  <c r="T7" i="3" s="1"/>
  <c r="T8" i="3" s="1"/>
  <c r="T9" i="3" s="1"/>
  <c r="T10" i="3" s="1"/>
  <c r="T11" i="3" s="1"/>
  <c r="T12" i="3" s="1"/>
  <c r="T13" i="3" s="1"/>
  <c r="T14" i="3" s="1"/>
  <c r="T15" i="3" s="1"/>
  <c r="T16" i="3" s="1"/>
  <c r="T17" i="3" s="1"/>
  <c r="T18" i="3" s="1"/>
  <c r="T19" i="3" s="1"/>
  <c r="T20" i="3" s="1"/>
  <c r="Z6" i="3"/>
  <c r="AB6" i="3"/>
  <c r="AB7" i="3" s="1"/>
  <c r="AB8" i="3" s="1"/>
  <c r="AB9" i="3" s="1"/>
  <c r="AB10" i="3" s="1"/>
  <c r="AB11" i="3" s="1"/>
  <c r="AB12" i="3" s="1"/>
  <c r="AB13" i="3" s="1"/>
  <c r="AB14" i="3" s="1"/>
  <c r="AB15" i="3" s="1"/>
  <c r="AB16" i="3" s="1"/>
  <c r="AB17" i="3" s="1"/>
  <c r="AB18" i="3" s="1"/>
  <c r="AB19" i="3" s="1"/>
  <c r="AC6" i="3"/>
  <c r="AC7" i="3" s="1"/>
  <c r="AC8" i="3" s="1"/>
  <c r="AC9" i="3" s="1"/>
  <c r="AC10" i="3" s="1"/>
  <c r="AC11" i="3" s="1"/>
  <c r="AC12" i="3" s="1"/>
  <c r="AC13" i="3" s="1"/>
  <c r="AC14" i="3" s="1"/>
  <c r="AC15" i="3" s="1"/>
  <c r="AC16" i="3" s="1"/>
  <c r="AC17" i="3" s="1"/>
  <c r="AC18" i="3" s="1"/>
  <c r="AC19" i="3" s="1"/>
  <c r="AD6" i="3"/>
  <c r="AD7" i="3" s="1"/>
  <c r="AD8" i="3" s="1"/>
  <c r="AD9" i="3" s="1"/>
  <c r="AD10" i="3" s="1"/>
  <c r="AD11" i="3" s="1"/>
  <c r="AD12" i="3" s="1"/>
  <c r="AD13" i="3" s="1"/>
  <c r="AD14" i="3" s="1"/>
  <c r="AD15" i="3" s="1"/>
  <c r="AD16" i="3" s="1"/>
  <c r="AD17" i="3" s="1"/>
  <c r="AD18" i="3" s="1"/>
  <c r="AD19" i="3" s="1"/>
  <c r="AE6" i="3"/>
  <c r="AE7" i="3" s="1"/>
  <c r="AE8" i="3" s="1"/>
  <c r="AE9" i="3" s="1"/>
  <c r="AE10" i="3" s="1"/>
  <c r="AE11" i="3" s="1"/>
  <c r="AE12" i="3" s="1"/>
  <c r="AE13" i="3" s="1"/>
  <c r="AE14" i="3" s="1"/>
  <c r="AE15" i="3" s="1"/>
  <c r="AE16" i="3" s="1"/>
  <c r="AE17" i="3" s="1"/>
  <c r="AE18" i="3" s="1"/>
  <c r="AE19" i="3" s="1"/>
  <c r="AF6" i="3"/>
  <c r="AF7" i="3" s="1"/>
  <c r="AF8" i="3" s="1"/>
  <c r="AF9" i="3" s="1"/>
  <c r="AF10" i="3" s="1"/>
  <c r="AF11" i="3" s="1"/>
  <c r="AF12" i="3" s="1"/>
  <c r="AF13" i="3" s="1"/>
  <c r="AF14" i="3" s="1"/>
  <c r="AF15" i="3" s="1"/>
  <c r="AF16" i="3" s="1"/>
  <c r="AF17" i="3" s="1"/>
  <c r="AF18" i="3" s="1"/>
  <c r="AF19" i="3" s="1"/>
  <c r="AG6" i="3"/>
  <c r="AG7" i="3" s="1"/>
  <c r="AG8" i="3" s="1"/>
  <c r="AG9" i="3" s="1"/>
  <c r="AG10" i="3" s="1"/>
  <c r="AG11" i="3" s="1"/>
  <c r="AG12" i="3" s="1"/>
  <c r="AG13" i="3" s="1"/>
  <c r="AG14" i="3" s="1"/>
  <c r="AG15" i="3" s="1"/>
  <c r="AG16" i="3" s="1"/>
  <c r="AG17" i="3" s="1"/>
  <c r="AG18" i="3" s="1"/>
  <c r="AG19" i="3" s="1"/>
  <c r="AH6" i="3"/>
  <c r="AH7" i="3" s="1"/>
  <c r="AH8" i="3" s="1"/>
  <c r="AH9" i="3" s="1"/>
  <c r="AH10" i="3" s="1"/>
  <c r="AH11" i="3" s="1"/>
  <c r="AH12" i="3" s="1"/>
  <c r="AH13" i="3" s="1"/>
  <c r="AH14" i="3" s="1"/>
  <c r="AH15" i="3" s="1"/>
  <c r="AH16" i="3" s="1"/>
  <c r="AH17" i="3" s="1"/>
  <c r="AH18" i="3" s="1"/>
  <c r="AH19" i="3" s="1"/>
  <c r="AI6" i="3"/>
  <c r="AI7" i="3" s="1"/>
  <c r="AI8" i="3" s="1"/>
  <c r="AI9" i="3" s="1"/>
  <c r="AI10" i="3" s="1"/>
  <c r="AI11" i="3" s="1"/>
  <c r="AI12" i="3" s="1"/>
  <c r="AI13" i="3" s="1"/>
  <c r="AI14" i="3" s="1"/>
  <c r="AI15" i="3" s="1"/>
  <c r="AI16" i="3" s="1"/>
  <c r="AI17" i="3" s="1"/>
  <c r="AI18" i="3" s="1"/>
  <c r="AI19" i="3" s="1"/>
  <c r="AJ6" i="3"/>
  <c r="AJ7" i="3" s="1"/>
  <c r="AJ8" i="3" s="1"/>
  <c r="AJ9" i="3" s="1"/>
  <c r="AJ10" i="3" s="1"/>
  <c r="AJ11" i="3" s="1"/>
  <c r="AJ12" i="3" s="1"/>
  <c r="AJ13" i="3" s="1"/>
  <c r="AJ14" i="3" s="1"/>
  <c r="AJ15" i="3" s="1"/>
  <c r="AJ16" i="3" s="1"/>
  <c r="AJ17" i="3" s="1"/>
  <c r="AJ18" i="3" s="1"/>
  <c r="AJ19" i="3" s="1"/>
  <c r="AK6" i="3"/>
  <c r="AL6" i="3"/>
  <c r="AL7" i="3" s="1"/>
  <c r="AL8" i="3" s="1"/>
  <c r="AL9" i="3" s="1"/>
  <c r="AL10" i="3" s="1"/>
  <c r="AL11" i="3" s="1"/>
  <c r="AL12" i="3" s="1"/>
  <c r="AL13" i="3" s="1"/>
  <c r="AL14" i="3" s="1"/>
  <c r="AL15" i="3" s="1"/>
  <c r="AL16" i="3" s="1"/>
  <c r="AL17" i="3" s="1"/>
  <c r="AL18" i="3" s="1"/>
  <c r="AL19" i="3" s="1"/>
  <c r="AM6" i="3"/>
  <c r="AO6" i="3"/>
  <c r="AO7" i="3" s="1"/>
  <c r="AO8" i="3" s="1"/>
  <c r="AO9" i="3" s="1"/>
  <c r="AO10" i="3" s="1"/>
  <c r="AO11" i="3" s="1"/>
  <c r="AO12" i="3" s="1"/>
  <c r="AO13" i="3" s="1"/>
  <c r="AO14" i="3" s="1"/>
  <c r="AO15" i="3" s="1"/>
  <c r="AO16" i="3" s="1"/>
  <c r="AO17" i="3" s="1"/>
  <c r="AO18" i="3" s="1"/>
  <c r="AO19" i="3" s="1"/>
  <c r="AP6" i="3"/>
  <c r="AP7" i="3" s="1"/>
  <c r="AP8" i="3" s="1"/>
  <c r="AP9" i="3" s="1"/>
  <c r="AP10" i="3" s="1"/>
  <c r="AP11" i="3" s="1"/>
  <c r="AP12" i="3" s="1"/>
  <c r="AP13" i="3" s="1"/>
  <c r="AP14" i="3" s="1"/>
  <c r="AP15" i="3" s="1"/>
  <c r="AP16" i="3" s="1"/>
  <c r="AP17" i="3" s="1"/>
  <c r="AP18" i="3" s="1"/>
  <c r="AP19" i="3" s="1"/>
  <c r="AQ6" i="3"/>
  <c r="AQ7" i="3" s="1"/>
  <c r="AR6" i="3"/>
  <c r="AS6" i="3"/>
  <c r="AS7" i="3" s="1"/>
  <c r="AS8" i="3" s="1"/>
  <c r="AS9" i="3" s="1"/>
  <c r="AT6" i="3"/>
  <c r="AT7" i="3" s="1"/>
  <c r="AT8" i="3" s="1"/>
  <c r="AT9" i="3" s="1"/>
  <c r="AT10" i="3" s="1"/>
  <c r="AT11" i="3" s="1"/>
  <c r="AT12" i="3" s="1"/>
  <c r="AT13" i="3" s="1"/>
  <c r="AT14" i="3" s="1"/>
  <c r="AT15" i="3" s="1"/>
  <c r="AT16" i="3" s="1"/>
  <c r="AT17" i="3" s="1"/>
  <c r="AT18" i="3" s="1"/>
  <c r="AT19" i="3" s="1"/>
  <c r="AU6" i="3"/>
  <c r="AU7" i="3" s="1"/>
  <c r="AU8" i="3" s="1"/>
  <c r="AU9" i="3" s="1"/>
  <c r="AU10" i="3" s="1"/>
  <c r="AU11" i="3" s="1"/>
  <c r="AU12" i="3" s="1"/>
  <c r="AU13" i="3" s="1"/>
  <c r="AU14" i="3" s="1"/>
  <c r="AU15" i="3" s="1"/>
  <c r="AU16" i="3" s="1"/>
  <c r="AU17" i="3" s="1"/>
  <c r="AU18" i="3" s="1"/>
  <c r="AU19" i="3" s="1"/>
  <c r="AY6" i="3"/>
  <c r="AZ6" i="3"/>
  <c r="AZ7" i="3" s="1"/>
  <c r="AZ8" i="3" s="1"/>
  <c r="AZ9" i="3" s="1"/>
  <c r="AZ10" i="3" s="1"/>
  <c r="AZ11" i="3" s="1"/>
  <c r="AZ12" i="3" s="1"/>
  <c r="AZ13" i="3" s="1"/>
  <c r="AZ14" i="3" s="1"/>
  <c r="AZ15" i="3" s="1"/>
  <c r="AZ16" i="3" s="1"/>
  <c r="AZ17" i="3" s="1"/>
  <c r="AZ18" i="3" s="1"/>
  <c r="AZ19" i="3" s="1"/>
  <c r="AZ20" i="3" s="1"/>
  <c r="BA6" i="3"/>
  <c r="BB6" i="3"/>
  <c r="BB7" i="3" s="1"/>
  <c r="BB8" i="3" s="1"/>
  <c r="BB9" i="3" s="1"/>
  <c r="BB10" i="3" s="1"/>
  <c r="BB11" i="3" s="1"/>
  <c r="BB12" i="3" s="1"/>
  <c r="BB13" i="3" s="1"/>
  <c r="BB14" i="3" s="1"/>
  <c r="BB15" i="3" s="1"/>
  <c r="BB16" i="3" s="1"/>
  <c r="BB17" i="3" s="1"/>
  <c r="BB18" i="3" s="1"/>
  <c r="BB19" i="3" s="1"/>
  <c r="BB20" i="3" s="1"/>
  <c r="BC6" i="3"/>
  <c r="BE6" i="3"/>
  <c r="A7" i="3"/>
  <c r="G7" i="3"/>
  <c r="K7" i="3"/>
  <c r="K8" i="3" s="1"/>
  <c r="K9" i="3" s="1"/>
  <c r="K10" i="3" s="1"/>
  <c r="K11" i="3" s="1"/>
  <c r="K12" i="3" s="1"/>
  <c r="K13" i="3" s="1"/>
  <c r="K14" i="3" s="1"/>
  <c r="K15" i="3" s="1"/>
  <c r="K16" i="3" s="1"/>
  <c r="K17" i="3" s="1"/>
  <c r="K18" i="3" s="1"/>
  <c r="K19" i="3" s="1"/>
  <c r="K20" i="3" s="1"/>
  <c r="O7" i="3"/>
  <c r="S7" i="3"/>
  <c r="S8" i="3" s="1"/>
  <c r="S9" i="3" s="1"/>
  <c r="S10" i="3" s="1"/>
  <c r="S11" i="3" s="1"/>
  <c r="S12" i="3" s="1"/>
  <c r="S13" i="3" s="1"/>
  <c r="S14" i="3" s="1"/>
  <c r="S15" i="3" s="1"/>
  <c r="Z7" i="3"/>
  <c r="AK7" i="3"/>
  <c r="AK8" i="3" s="1"/>
  <c r="AK9" i="3" s="1"/>
  <c r="AK10" i="3" s="1"/>
  <c r="AK11" i="3" s="1"/>
  <c r="AK12" i="3" s="1"/>
  <c r="AK13" i="3" s="1"/>
  <c r="AK14" i="3" s="1"/>
  <c r="AK15" i="3" s="1"/>
  <c r="AK16" i="3" s="1"/>
  <c r="AK17" i="3" s="1"/>
  <c r="AK18" i="3" s="1"/>
  <c r="AK19" i="3" s="1"/>
  <c r="AM7" i="3"/>
  <c r="AR7" i="3"/>
  <c r="AR8" i="3" s="1"/>
  <c r="AR9" i="3" s="1"/>
  <c r="AR10" i="3" s="1"/>
  <c r="AR11" i="3" s="1"/>
  <c r="AR12" i="3" s="1"/>
  <c r="AR13" i="3" s="1"/>
  <c r="AR14" i="3" s="1"/>
  <c r="AR15" i="3" s="1"/>
  <c r="AR16" i="3" s="1"/>
  <c r="AR17" i="3" s="1"/>
  <c r="AR18" i="3" s="1"/>
  <c r="AR19" i="3" s="1"/>
  <c r="AY7" i="3"/>
  <c r="AY8" i="3" s="1"/>
  <c r="AY9" i="3" s="1"/>
  <c r="AY10" i="3" s="1"/>
  <c r="AY11" i="3" s="1"/>
  <c r="AY12" i="3" s="1"/>
  <c r="AY13" i="3" s="1"/>
  <c r="AY14" i="3" s="1"/>
  <c r="AY15" i="3" s="1"/>
  <c r="AY16" i="3" s="1"/>
  <c r="AY17" i="3" s="1"/>
  <c r="AY18" i="3" s="1"/>
  <c r="AY19" i="3" s="1"/>
  <c r="AY20" i="3" s="1"/>
  <c r="BA7" i="3"/>
  <c r="BA8" i="3" s="1"/>
  <c r="BC7" i="3"/>
  <c r="BC8" i="3" s="1"/>
  <c r="BC9" i="3" s="1"/>
  <c r="BC10" i="3" s="1"/>
  <c r="BC11" i="3" s="1"/>
  <c r="BC12" i="3" s="1"/>
  <c r="BC13" i="3" s="1"/>
  <c r="BC14" i="3" s="1"/>
  <c r="BC15" i="3" s="1"/>
  <c r="BC16" i="3" s="1"/>
  <c r="BC17" i="3" s="1"/>
  <c r="BC18" i="3" s="1"/>
  <c r="BC19" i="3" s="1"/>
  <c r="BC20" i="3" s="1"/>
  <c r="BE7" i="3"/>
  <c r="A8" i="3"/>
  <c r="G8" i="3"/>
  <c r="G9" i="3" s="1"/>
  <c r="G10" i="3" s="1"/>
  <c r="G11" i="3" s="1"/>
  <c r="G12" i="3" s="1"/>
  <c r="G13" i="3" s="1"/>
  <c r="G14" i="3" s="1"/>
  <c r="G15" i="3" s="1"/>
  <c r="G16" i="3" s="1"/>
  <c r="G17" i="3" s="1"/>
  <c r="G18" i="3" s="1"/>
  <c r="G19" i="3" s="1"/>
  <c r="G20" i="3" s="1"/>
  <c r="O8" i="3"/>
  <c r="Z8" i="3"/>
  <c r="AM8" i="3"/>
  <c r="AQ8" i="3"/>
  <c r="AQ9" i="3" s="1"/>
  <c r="AQ10" i="3" s="1"/>
  <c r="AQ11" i="3" s="1"/>
  <c r="AQ12" i="3" s="1"/>
  <c r="AQ13" i="3" s="1"/>
  <c r="AQ14" i="3" s="1"/>
  <c r="AQ15" i="3" s="1"/>
  <c r="AQ16" i="3" s="1"/>
  <c r="AQ17" i="3" s="1"/>
  <c r="AQ18" i="3" s="1"/>
  <c r="AQ19" i="3" s="1"/>
  <c r="BE8" i="3"/>
  <c r="A9" i="3"/>
  <c r="E9" i="3"/>
  <c r="E10" i="3" s="1"/>
  <c r="E11" i="3" s="1"/>
  <c r="E12" i="3" s="1"/>
  <c r="E13" i="3" s="1"/>
  <c r="E14" i="3" s="1"/>
  <c r="E15" i="3" s="1"/>
  <c r="E16" i="3" s="1"/>
  <c r="E17" i="3" s="1"/>
  <c r="E18" i="3" s="1"/>
  <c r="E19" i="3" s="1"/>
  <c r="E20" i="3" s="1"/>
  <c r="O9" i="3"/>
  <c r="Z9" i="3"/>
  <c r="AM9" i="3"/>
  <c r="BA9" i="3"/>
  <c r="BA10" i="3" s="1"/>
  <c r="BA11" i="3" s="1"/>
  <c r="BA12" i="3" s="1"/>
  <c r="BA13" i="3" s="1"/>
  <c r="BA14" i="3" s="1"/>
  <c r="BA15" i="3" s="1"/>
  <c r="BA16" i="3" s="1"/>
  <c r="BA17" i="3" s="1"/>
  <c r="BA18" i="3" s="1"/>
  <c r="BA19" i="3" s="1"/>
  <c r="BA20" i="3" s="1"/>
  <c r="BE9" i="3"/>
  <c r="A10" i="3"/>
  <c r="O10" i="3"/>
  <c r="Z10" i="3"/>
  <c r="AM10" i="3"/>
  <c r="AS10" i="3"/>
  <c r="AS11" i="3" s="1"/>
  <c r="AS12" i="3" s="1"/>
  <c r="AS13" i="3" s="1"/>
  <c r="AS14" i="3" s="1"/>
  <c r="AS15" i="3" s="1"/>
  <c r="AS16" i="3" s="1"/>
  <c r="AS17" i="3" s="1"/>
  <c r="AS18" i="3" s="1"/>
  <c r="AS19" i="3" s="1"/>
  <c r="BE10" i="3"/>
  <c r="A11" i="3"/>
  <c r="O11" i="3"/>
  <c r="Z11" i="3"/>
  <c r="AM11" i="3"/>
  <c r="BE11" i="3"/>
  <c r="A12" i="3"/>
  <c r="O12" i="3"/>
  <c r="Z12" i="3"/>
  <c r="AM12" i="3"/>
  <c r="BE12" i="3"/>
  <c r="A13" i="3"/>
  <c r="O13" i="3"/>
  <c r="Z13" i="3"/>
  <c r="AM13" i="3"/>
  <c r="BE13" i="3"/>
  <c r="A14" i="3"/>
  <c r="L16" i="3"/>
  <c r="L17" i="3" s="1"/>
  <c r="L18" i="3" s="1"/>
  <c r="L19" i="3" s="1"/>
  <c r="L20" i="3" s="1"/>
  <c r="O14" i="3"/>
  <c r="Z14" i="3"/>
  <c r="AM14" i="3"/>
  <c r="BE14" i="3"/>
  <c r="A15" i="3"/>
  <c r="O15" i="3"/>
  <c r="Z15" i="3"/>
  <c r="AM15" i="3"/>
  <c r="BE15" i="3"/>
  <c r="A16" i="3"/>
  <c r="O16" i="3"/>
  <c r="Z16" i="3"/>
  <c r="AM16" i="3"/>
  <c r="BE16" i="3"/>
  <c r="A17" i="3"/>
  <c r="O17" i="3"/>
  <c r="Z17" i="3"/>
  <c r="AM17" i="3"/>
  <c r="BE17" i="3"/>
  <c r="A18" i="3"/>
  <c r="O18" i="3"/>
  <c r="Z18" i="3"/>
  <c r="AM18" i="3"/>
  <c r="BE18" i="3"/>
  <c r="BH18" i="3"/>
  <c r="BH16" i="3" s="1"/>
  <c r="BH15" i="3" s="1"/>
  <c r="BH13" i="3" s="1"/>
  <c r="BH12" i="3" s="1"/>
  <c r="BH11" i="3" s="1"/>
  <c r="BH10" i="3" s="1"/>
  <c r="BH9" i="3" s="1"/>
  <c r="BH8" i="3" s="1"/>
  <c r="BH7" i="3" s="1"/>
  <c r="BH6" i="3" s="1"/>
  <c r="BH5" i="3" s="1"/>
  <c r="A19" i="3"/>
  <c r="O19" i="3"/>
  <c r="Z19" i="3"/>
  <c r="AM19" i="3"/>
  <c r="BE19" i="3"/>
  <c r="BG19" i="3"/>
  <c r="BG18" i="3" s="1"/>
  <c r="BG16" i="3"/>
  <c r="BG15" i="3" s="1"/>
  <c r="BG13" i="3" s="1"/>
  <c r="BG12" i="3" s="1"/>
  <c r="BG11" i="3" s="1"/>
  <c r="BG10" i="3" s="1"/>
  <c r="BG9" i="3" s="1"/>
  <c r="BG8" i="3" s="1"/>
  <c r="BG7" i="3" s="1"/>
  <c r="BG6" i="3" s="1"/>
  <c r="BG5" i="3" s="1"/>
  <c r="BH19" i="3"/>
  <c r="BH17" i="3" s="1"/>
  <c r="BI19" i="3"/>
  <c r="BI18" i="3" s="1"/>
  <c r="BI16" i="3" s="1"/>
  <c r="BI15" i="3" s="1"/>
  <c r="BI13" i="3" s="1"/>
  <c r="BI12" i="3" s="1"/>
  <c r="BI11" i="3" s="1"/>
  <c r="BI10" i="3" s="1"/>
  <c r="BI9" i="3" s="1"/>
  <c r="BI8" i="3" s="1"/>
  <c r="BI7" i="3" s="1"/>
  <c r="BI6" i="3" s="1"/>
  <c r="BI5" i="3" s="1"/>
  <c r="BJ19" i="3"/>
  <c r="BJ17" i="3" s="1"/>
  <c r="BK19" i="3"/>
  <c r="BK18" i="3" s="1"/>
  <c r="BK16" i="3" s="1"/>
  <c r="BK15" i="3" s="1"/>
  <c r="BK13" i="3" s="1"/>
  <c r="BK12" i="3" s="1"/>
  <c r="BK11" i="3" s="1"/>
  <c r="BK10" i="3" s="1"/>
  <c r="BK9" i="3" s="1"/>
  <c r="BK8" i="3" s="1"/>
  <c r="BK7" i="3" s="1"/>
  <c r="BK6" i="3" s="1"/>
  <c r="BK5" i="3" s="1"/>
  <c r="A20" i="3"/>
  <c r="O20" i="3"/>
  <c r="BE20" i="3"/>
  <c r="C6" i="4"/>
  <c r="A7" i="4"/>
  <c r="A8" i="4" s="1"/>
  <c r="A9" i="4" s="1"/>
  <c r="A10" i="4" s="1"/>
  <c r="A11" i="4" s="1"/>
  <c r="A12" i="4" s="1"/>
  <c r="A13" i="4" s="1"/>
  <c r="A14" i="4" s="1"/>
  <c r="A15" i="4" s="1"/>
  <c r="A16" i="4" s="1"/>
  <c r="A17" i="4" s="1"/>
  <c r="C7" i="4"/>
  <c r="C8" i="4"/>
  <c r="C9" i="4"/>
  <c r="C10" i="4"/>
  <c r="C11" i="4"/>
  <c r="C12" i="4"/>
  <c r="C13" i="4"/>
  <c r="C14" i="4"/>
  <c r="C15" i="4"/>
  <c r="C16" i="4"/>
  <c r="C17" i="4"/>
  <c r="C18" i="4"/>
  <c r="C19" i="4"/>
  <c r="C20" i="4"/>
  <c r="C21" i="4"/>
  <c r="C22" i="4"/>
  <c r="C23" i="4"/>
  <c r="C24" i="4"/>
  <c r="C25" i="4"/>
  <c r="E25" i="4"/>
  <c r="E24" i="4" s="1"/>
  <c r="E23" i="4" s="1"/>
  <c r="E22" i="4" s="1"/>
  <c r="E21" i="4" s="1"/>
  <c r="E20" i="4" s="1"/>
  <c r="E19" i="4" s="1"/>
  <c r="E18" i="4" s="1"/>
  <c r="E17" i="4" s="1"/>
  <c r="E16" i="4" s="1"/>
  <c r="E14" i="4" s="1"/>
  <c r="E13" i="4" s="1"/>
  <c r="E12" i="4" s="1"/>
  <c r="E11" i="4" s="1"/>
  <c r="E10" i="4" s="1"/>
  <c r="E9" i="4" s="1"/>
  <c r="E8" i="4" s="1"/>
  <c r="E7" i="4" s="1"/>
  <c r="E6" i="4" s="1"/>
  <c r="C26" i="4"/>
  <c r="BG17" i="3" l="1"/>
  <c r="BI17" i="3"/>
  <c r="A18" i="4"/>
  <c r="A19" i="4"/>
  <c r="A20" i="4" s="1"/>
  <c r="A21" i="4" s="1"/>
  <c r="A22" i="4" s="1"/>
  <c r="A23" i="4" s="1"/>
  <c r="A24" i="4" s="1"/>
  <c r="A25" i="4" s="1"/>
  <c r="A26" i="4" s="1"/>
  <c r="BK17" i="3"/>
  <c r="BJ18" i="3"/>
  <c r="BJ16" i="3" s="1"/>
  <c r="BJ15" i="3" s="1"/>
  <c r="BJ13" i="3" s="1"/>
  <c r="BJ12" i="3" s="1"/>
  <c r="BJ11" i="3" s="1"/>
  <c r="BJ10" i="3" s="1"/>
  <c r="BJ9" i="3" s="1"/>
  <c r="BJ8" i="3" s="1"/>
  <c r="BJ7" i="3" s="1"/>
  <c r="BJ6" i="3" s="1"/>
  <c r="BJ5" i="3" s="1"/>
</calcChain>
</file>

<file path=xl/sharedStrings.xml><?xml version="1.0" encoding="utf-8"?>
<sst xmlns="http://schemas.openxmlformats.org/spreadsheetml/2006/main" count="2086" uniqueCount="888">
  <si>
    <t>ab</t>
  </si>
  <si>
    <t>an</t>
  </si>
  <si>
    <t>Linie 50</t>
  </si>
  <si>
    <t>Wieck, Brücke - Brandteichstraße</t>
  </si>
  <si>
    <t>Brandteichstraße - Wieck, Brücke</t>
  </si>
  <si>
    <t>Wieck, Brücke - Brandteichstraße u.z.</t>
  </si>
  <si>
    <t>Montag bis Freitag</t>
  </si>
  <si>
    <t xml:space="preserve">Fortsetzung </t>
  </si>
  <si>
    <t>Fortsetzung</t>
  </si>
  <si>
    <t>Samstag und Sonntag</t>
  </si>
  <si>
    <t>Minutenfolge</t>
  </si>
  <si>
    <t xml:space="preserve"> </t>
  </si>
  <si>
    <t>..</t>
  </si>
  <si>
    <t xml:space="preserve"> :</t>
  </si>
  <si>
    <t>:</t>
  </si>
  <si>
    <t>Fortsetzung  -----&gt;</t>
  </si>
  <si>
    <t>Linie 51</t>
  </si>
  <si>
    <t>Wieck - Wendeschleife u.z.</t>
  </si>
  <si>
    <t>Zusatzlinie 35</t>
  </si>
  <si>
    <t>Busbahnhof - Bf.Süd - Schönwalde - Ostseeviertel - Busbahnhof</t>
  </si>
  <si>
    <t>Samstag + Sonntag   zum Fischerfest' 98</t>
  </si>
  <si>
    <t>Zusatzlinie 45</t>
  </si>
  <si>
    <t>Busbahnhof - Ostseeviertel - Schönwalde - Bf.Süd - Busbahnhof</t>
  </si>
  <si>
    <t>ZOB</t>
  </si>
  <si>
    <t>Samstag</t>
  </si>
  <si>
    <t>06:34</t>
  </si>
  <si>
    <t>07:06</t>
  </si>
  <si>
    <t>08:06</t>
  </si>
  <si>
    <t>08:36</t>
  </si>
  <si>
    <t>09:06</t>
  </si>
  <si>
    <t>09:36</t>
  </si>
  <si>
    <t>06:36</t>
  </si>
  <si>
    <t>07:31</t>
  </si>
  <si>
    <t>07:32</t>
  </si>
  <si>
    <t>07:34</t>
  </si>
  <si>
    <t>07:36</t>
  </si>
  <si>
    <t>05:49</t>
  </si>
  <si>
    <t>06:19</t>
  </si>
  <si>
    <t>07:19</t>
  </si>
  <si>
    <t>08:19</t>
  </si>
  <si>
    <t>08:49</t>
  </si>
  <si>
    <t>09:19</t>
  </si>
  <si>
    <t>09:49</t>
  </si>
  <si>
    <t>06:21</t>
  </si>
  <si>
    <t>06:49</t>
  </si>
  <si>
    <t>05:52</t>
  </si>
  <si>
    <t>06:22</t>
  </si>
  <si>
    <t>05:54</t>
  </si>
  <si>
    <t>06:24</t>
  </si>
  <si>
    <t>06:52</t>
  </si>
  <si>
    <t>07:21</t>
  </si>
  <si>
    <t>08:21</t>
  </si>
  <si>
    <t>09:21</t>
  </si>
  <si>
    <t>09:51</t>
  </si>
  <si>
    <t>05:55</t>
  </si>
  <si>
    <t>06:25</t>
  </si>
  <si>
    <t>07:22</t>
  </si>
  <si>
    <t>07:52</t>
  </si>
  <si>
    <t>08:22</t>
  </si>
  <si>
    <t>08:52</t>
  </si>
  <si>
    <t>09:22</t>
  </si>
  <si>
    <t>09:52</t>
  </si>
  <si>
    <t>06:54</t>
  </si>
  <si>
    <t>05:58</t>
  </si>
  <si>
    <t>06:28</t>
  </si>
  <si>
    <t>07:25</t>
  </si>
  <si>
    <t>07:55</t>
  </si>
  <si>
    <t>08:25</t>
  </si>
  <si>
    <t>08:55</t>
  </si>
  <si>
    <t>09:25</t>
  </si>
  <si>
    <t>09:55</t>
  </si>
  <si>
    <t>08:33</t>
  </si>
  <si>
    <t>09:03</t>
  </si>
  <si>
    <t>09:33</t>
  </si>
  <si>
    <t>10:03</t>
  </si>
  <si>
    <t>10:33</t>
  </si>
  <si>
    <t>06:58</t>
  </si>
  <si>
    <t>06:06</t>
  </si>
  <si>
    <t>07:01</t>
  </si>
  <si>
    <t>07:49</t>
  </si>
  <si>
    <t>10:19</t>
  </si>
  <si>
    <t>07:02</t>
  </si>
  <si>
    <t>07:04</t>
  </si>
  <si>
    <t>10:06</t>
  </si>
  <si>
    <t>10:36</t>
  </si>
  <si>
    <t>11:06</t>
  </si>
  <si>
    <t>11:36</t>
  </si>
  <si>
    <t>12:06</t>
  </si>
  <si>
    <t>12:36</t>
  </si>
  <si>
    <t>13:06</t>
  </si>
  <si>
    <t>13:36</t>
  </si>
  <si>
    <t>14:06</t>
  </si>
  <si>
    <t>14:36</t>
  </si>
  <si>
    <t>15:06</t>
  </si>
  <si>
    <t>10:49</t>
  </si>
  <si>
    <t>11:19</t>
  </si>
  <si>
    <t>11:49</t>
  </si>
  <si>
    <t>12:19</t>
  </si>
  <si>
    <t>12:49</t>
  </si>
  <si>
    <t>13:19</t>
  </si>
  <si>
    <t>13:49</t>
  </si>
  <si>
    <t>14:19</t>
  </si>
  <si>
    <t>14:49</t>
  </si>
  <si>
    <t>15:19</t>
  </si>
  <si>
    <t>11:21</t>
  </si>
  <si>
    <t>11:51</t>
  </si>
  <si>
    <t>12:21</t>
  </si>
  <si>
    <t>13:21</t>
  </si>
  <si>
    <t>13:51</t>
  </si>
  <si>
    <t>11:22</t>
  </si>
  <si>
    <t>11:52</t>
  </si>
  <si>
    <t>12:22</t>
  </si>
  <si>
    <t>12:52</t>
  </si>
  <si>
    <t>13:22</t>
  </si>
  <si>
    <t>13:52</t>
  </si>
  <si>
    <t>13:23</t>
  </si>
  <si>
    <t>13:53</t>
  </si>
  <si>
    <t>10:21</t>
  </si>
  <si>
    <t>11:24</t>
  </si>
  <si>
    <t>11:54</t>
  </si>
  <si>
    <t>12:24</t>
  </si>
  <si>
    <t>12:54</t>
  </si>
  <si>
    <t>13:24</t>
  </si>
  <si>
    <t>13:54</t>
  </si>
  <si>
    <t>14:21</t>
  </si>
  <si>
    <t>15:21</t>
  </si>
  <si>
    <t>10:22</t>
  </si>
  <si>
    <t>10:52</t>
  </si>
  <si>
    <t>11:25</t>
  </si>
  <si>
    <t>11:55</t>
  </si>
  <si>
    <t>12:25</t>
  </si>
  <si>
    <t>13:25</t>
  </si>
  <si>
    <t>14:22</t>
  </si>
  <si>
    <t>14:52</t>
  </si>
  <si>
    <t>15:22</t>
  </si>
  <si>
    <t>15:23</t>
  </si>
  <si>
    <t>10:25</t>
  </si>
  <si>
    <t>10:55</t>
  </si>
  <si>
    <t>11:28</t>
  </si>
  <si>
    <t>11:58</t>
  </si>
  <si>
    <t>12:28</t>
  </si>
  <si>
    <t>12:58</t>
  </si>
  <si>
    <t>13:28</t>
  </si>
  <si>
    <t>13:58</t>
  </si>
  <si>
    <t>14:25</t>
  </si>
  <si>
    <t>15:25</t>
  </si>
  <si>
    <t>11:03</t>
  </si>
  <si>
    <t>11:33</t>
  </si>
  <si>
    <t>12:03</t>
  </si>
  <si>
    <t>12:33</t>
  </si>
  <si>
    <t>13:03</t>
  </si>
  <si>
    <t>13:33</t>
  </si>
  <si>
    <t>14:03</t>
  </si>
  <si>
    <t>14:33</t>
  </si>
  <si>
    <t>15:03</t>
  </si>
  <si>
    <t>15:33</t>
  </si>
  <si>
    <t>16:03</t>
  </si>
  <si>
    <t>15:36</t>
  </si>
  <si>
    <t>16:06</t>
  </si>
  <si>
    <t>16:36</t>
  </si>
  <si>
    <t>17:06</t>
  </si>
  <si>
    <t>17:36</t>
  </si>
  <si>
    <t>18:06</t>
  </si>
  <si>
    <t>18:36</t>
  </si>
  <si>
    <t>19:36</t>
  </si>
  <si>
    <t>20:36</t>
  </si>
  <si>
    <t>15:49</t>
  </si>
  <si>
    <t>16:19</t>
  </si>
  <si>
    <t>16:49</t>
  </si>
  <si>
    <t>17:19</t>
  </si>
  <si>
    <t>17:49</t>
  </si>
  <si>
    <t>18:19</t>
  </si>
  <si>
    <t>18:49</t>
  </si>
  <si>
    <t>19:49</t>
  </si>
  <si>
    <t>20:49</t>
  </si>
  <si>
    <t>17:51</t>
  </si>
  <si>
    <t>18:21</t>
  </si>
  <si>
    <t>17:52</t>
  </si>
  <si>
    <t>18:22</t>
  </si>
  <si>
    <t>18:52</t>
  </si>
  <si>
    <t>19:52</t>
  </si>
  <si>
    <t>20:52</t>
  </si>
  <si>
    <t>17:53</t>
  </si>
  <si>
    <t>19:53</t>
  </si>
  <si>
    <t>17:54</t>
  </si>
  <si>
    <t>18:24</t>
  </si>
  <si>
    <t>18:54</t>
  </si>
  <si>
    <t>19:54</t>
  </si>
  <si>
    <t>20:54</t>
  </si>
  <si>
    <t>15:51</t>
  </si>
  <si>
    <t>16:21</t>
  </si>
  <si>
    <t>17:21</t>
  </si>
  <si>
    <t>15:52</t>
  </si>
  <si>
    <t>16:22</t>
  </si>
  <si>
    <t>16:52</t>
  </si>
  <si>
    <t>17:22</t>
  </si>
  <si>
    <t>18:25</t>
  </si>
  <si>
    <t>15:53</t>
  </si>
  <si>
    <t>17:23</t>
  </si>
  <si>
    <t>16:25</t>
  </si>
  <si>
    <t>17:25</t>
  </si>
  <si>
    <t>17:58</t>
  </si>
  <si>
    <t>18:28</t>
  </si>
  <si>
    <t>18:58</t>
  </si>
  <si>
    <t>19:58</t>
  </si>
  <si>
    <t>20:58</t>
  </si>
  <si>
    <t>16:33</t>
  </si>
  <si>
    <t>17:03</t>
  </si>
  <si>
    <t>17:33</t>
  </si>
  <si>
    <t>18:03</t>
  </si>
  <si>
    <t>18:33</t>
  </si>
  <si>
    <t>19:03</t>
  </si>
  <si>
    <t>19:33</t>
  </si>
  <si>
    <t>20:03</t>
  </si>
  <si>
    <t>19:06</t>
  </si>
  <si>
    <t>20:06</t>
  </si>
  <si>
    <t>21:06</t>
  </si>
  <si>
    <t>19:19</t>
  </si>
  <si>
    <t>20:19</t>
  </si>
  <si>
    <t>19:21</t>
  </si>
  <si>
    <t>20:21</t>
  </si>
  <si>
    <t>19:22</t>
  </si>
  <si>
    <t>20:22</t>
  </si>
  <si>
    <t>19:23</t>
  </si>
  <si>
    <t>07:24</t>
  </si>
  <si>
    <t>08:24</t>
  </si>
  <si>
    <t>09:24</t>
  </si>
  <si>
    <t>10:24</t>
  </si>
  <si>
    <t>14:24</t>
  </si>
  <si>
    <t>15:24</t>
  </si>
  <si>
    <t>16:24</t>
  </si>
  <si>
    <t>17:24</t>
  </si>
  <si>
    <t>19:24</t>
  </si>
  <si>
    <t>20:24</t>
  </si>
  <si>
    <t>19:25</t>
  </si>
  <si>
    <t>06:01</t>
  </si>
  <si>
    <t>07:28</t>
  </si>
  <si>
    <t>08:28</t>
  </si>
  <si>
    <t>09:28</t>
  </si>
  <si>
    <t>10:28</t>
  </si>
  <si>
    <t>14:28</t>
  </si>
  <si>
    <t>15:28</t>
  </si>
  <si>
    <t>16:28</t>
  </si>
  <si>
    <t>17:28</t>
  </si>
  <si>
    <t>19:28</t>
  </si>
  <si>
    <t>20:28</t>
  </si>
  <si>
    <t>05:57</t>
  </si>
  <si>
    <t>14:54</t>
  </si>
  <si>
    <t>15:54</t>
  </si>
  <si>
    <t>16:54</t>
  </si>
  <si>
    <t>11:57</t>
  </si>
  <si>
    <t>12:57</t>
  </si>
  <si>
    <t>13:57</t>
  </si>
  <si>
    <t>14:57</t>
  </si>
  <si>
    <t>15:57</t>
  </si>
  <si>
    <t>16:57</t>
  </si>
  <si>
    <t>14:58</t>
  </si>
  <si>
    <t>15:58</t>
  </si>
  <si>
    <t>16:58</t>
  </si>
  <si>
    <t>12:01</t>
  </si>
  <si>
    <t>13:01</t>
  </si>
  <si>
    <t>14:01</t>
  </si>
  <si>
    <t>15:01</t>
  </si>
  <si>
    <t>16:01</t>
  </si>
  <si>
    <t>17:01</t>
  </si>
  <si>
    <t>12:02</t>
  </si>
  <si>
    <t>13:02</t>
  </si>
  <si>
    <t>14:02</t>
  </si>
  <si>
    <t>15:02</t>
  </si>
  <si>
    <t>16:02</t>
  </si>
  <si>
    <t>17:02</t>
  </si>
  <si>
    <t>08:54</t>
  </si>
  <si>
    <t>09:54</t>
  </si>
  <si>
    <t>10:54</t>
  </si>
  <si>
    <t>12:04</t>
  </si>
  <si>
    <t>13:04</t>
  </si>
  <si>
    <t>14:04</t>
  </si>
  <si>
    <t>15:04</t>
  </si>
  <si>
    <t>16:04</t>
  </si>
  <si>
    <t>17:04</t>
  </si>
  <si>
    <t>08:57</t>
  </si>
  <si>
    <t>09:57</t>
  </si>
  <si>
    <t>10:57</t>
  </si>
  <si>
    <t>17:57</t>
  </si>
  <si>
    <t>18:57</t>
  </si>
  <si>
    <t>19:57</t>
  </si>
  <si>
    <t>20:57</t>
  </si>
  <si>
    <t>08:58</t>
  </si>
  <si>
    <t>09:58</t>
  </si>
  <si>
    <t>10:58</t>
  </si>
  <si>
    <t>09:01</t>
  </si>
  <si>
    <t>10:01</t>
  </si>
  <si>
    <t>11:01</t>
  </si>
  <si>
    <t>18:01</t>
  </si>
  <si>
    <t>19:01</t>
  </si>
  <si>
    <t>20:01</t>
  </si>
  <si>
    <t>21:01</t>
  </si>
  <si>
    <t>08:27</t>
  </si>
  <si>
    <t>09:27</t>
  </si>
  <si>
    <t>10:27</t>
  </si>
  <si>
    <t>11:27</t>
  </si>
  <si>
    <t>12:27</t>
  </si>
  <si>
    <t>13:27</t>
  </si>
  <si>
    <t>14:27</t>
  </si>
  <si>
    <t>15:27</t>
  </si>
  <si>
    <t>16:27</t>
  </si>
  <si>
    <t>17:27</t>
  </si>
  <si>
    <t>18:27</t>
  </si>
  <si>
    <t>19:27</t>
  </si>
  <si>
    <t>20:27</t>
  </si>
  <si>
    <t>08:29</t>
  </si>
  <si>
    <t>09:29</t>
  </si>
  <si>
    <t>10:29</t>
  </si>
  <si>
    <t>11:29</t>
  </si>
  <si>
    <t>12:29</t>
  </si>
  <si>
    <t>13:29</t>
  </si>
  <si>
    <t>14:29</t>
  </si>
  <si>
    <t>15:29</t>
  </si>
  <si>
    <t>16:29</t>
  </si>
  <si>
    <t>17:29</t>
  </si>
  <si>
    <t>18:29</t>
  </si>
  <si>
    <t>19:29</t>
  </si>
  <si>
    <t>08:30</t>
  </si>
  <si>
    <t>09:30</t>
  </si>
  <si>
    <t>10:30</t>
  </si>
  <si>
    <t>11:30</t>
  </si>
  <si>
    <t>12:30</t>
  </si>
  <si>
    <t>13:30</t>
  </si>
  <si>
    <t>14:30</t>
  </si>
  <si>
    <t>15:30</t>
  </si>
  <si>
    <t>16:30</t>
  </si>
  <si>
    <t>17:30</t>
  </si>
  <si>
    <t>18:30</t>
  </si>
  <si>
    <t>19:30</t>
  </si>
  <si>
    <t>08:31</t>
  </si>
  <si>
    <t>09:31</t>
  </si>
  <si>
    <t>10:31</t>
  </si>
  <si>
    <t>11:31</t>
  </si>
  <si>
    <t>12:31</t>
  </si>
  <si>
    <t>13:31</t>
  </si>
  <si>
    <t>14:31</t>
  </si>
  <si>
    <t>15:31</t>
  </si>
  <si>
    <t>16:31</t>
  </si>
  <si>
    <t>17:31</t>
  </si>
  <si>
    <t>18:31</t>
  </si>
  <si>
    <t>19:31</t>
  </si>
  <si>
    <t>20:31</t>
  </si>
  <si>
    <t>08:32</t>
  </si>
  <si>
    <t>09:32</t>
  </si>
  <si>
    <t>10:32</t>
  </si>
  <si>
    <t>11:32</t>
  </si>
  <si>
    <t>12:32</t>
  </si>
  <si>
    <t>13:32</t>
  </si>
  <si>
    <t>14:32</t>
  </si>
  <si>
    <t>15:32</t>
  </si>
  <si>
    <t>16:32</t>
  </si>
  <si>
    <t>17:32</t>
  </si>
  <si>
    <t>18:32</t>
  </si>
  <si>
    <t>19:32</t>
  </si>
  <si>
    <t>20:32</t>
  </si>
  <si>
    <t>08:34</t>
  </si>
  <si>
    <t>09:34</t>
  </si>
  <si>
    <t>10:34</t>
  </si>
  <si>
    <t>11:34</t>
  </si>
  <si>
    <t>12:34</t>
  </si>
  <si>
    <t>13:34</t>
  </si>
  <si>
    <t>14:34</t>
  </si>
  <si>
    <t>15:34</t>
  </si>
  <si>
    <t>16:34</t>
  </si>
  <si>
    <t>17:34</t>
  </si>
  <si>
    <t>18:34</t>
  </si>
  <si>
    <t>19:34</t>
  </si>
  <si>
    <t>20:34</t>
  </si>
  <si>
    <t>07:54</t>
  </si>
  <si>
    <t>06:55</t>
  </si>
  <si>
    <t>06:27</t>
  </si>
  <si>
    <t>06:57</t>
  </si>
  <si>
    <t>07:27</t>
  </si>
  <si>
    <t>07:57</t>
  </si>
  <si>
    <t>07:58</t>
  </si>
  <si>
    <t>06:31</t>
  </si>
  <si>
    <t>08:01</t>
  </si>
  <si>
    <t>06:02</t>
  </si>
  <si>
    <t>06:32</t>
  </si>
  <si>
    <t>08:02</t>
  </si>
  <si>
    <t>09:02</t>
  </si>
  <si>
    <t>10:02</t>
  </si>
  <si>
    <t>11:02</t>
  </si>
  <si>
    <t>18:02</t>
  </si>
  <si>
    <t>19:02</t>
  </si>
  <si>
    <t>20:02</t>
  </si>
  <si>
    <t>21:02</t>
  </si>
  <si>
    <t>06:04</t>
  </si>
  <si>
    <t>08:04</t>
  </si>
  <si>
    <t>09:04</t>
  </si>
  <si>
    <t>10:04</t>
  </si>
  <si>
    <t>11:04</t>
  </si>
  <si>
    <t>18:04</t>
  </si>
  <si>
    <t>19:04</t>
  </si>
  <si>
    <t>20:04</t>
  </si>
  <si>
    <t>21:04</t>
  </si>
  <si>
    <t>Montag - Freitag</t>
  </si>
  <si>
    <t>Bahnhof Süd</t>
  </si>
  <si>
    <t>05:44</t>
  </si>
  <si>
    <t>06:14</t>
  </si>
  <si>
    <t>06:44</t>
  </si>
  <si>
    <t>07:14</t>
  </si>
  <si>
    <t>07:44</t>
  </si>
  <si>
    <t>08:14</t>
  </si>
  <si>
    <t>08:44</t>
  </si>
  <si>
    <t>09:14</t>
  </si>
  <si>
    <t>09:44</t>
  </si>
  <si>
    <t>10:14</t>
  </si>
  <si>
    <t>10:44</t>
  </si>
  <si>
    <t>11:14</t>
  </si>
  <si>
    <t>11:44</t>
  </si>
  <si>
    <t>12:14</t>
  </si>
  <si>
    <t>12:44</t>
  </si>
  <si>
    <t>13:14</t>
  </si>
  <si>
    <t>13:44</t>
  </si>
  <si>
    <t>06:16</t>
  </si>
  <si>
    <t>06:46</t>
  </si>
  <si>
    <t>07:16</t>
  </si>
  <si>
    <t>07:46</t>
  </si>
  <si>
    <t>08:16</t>
  </si>
  <si>
    <t>08:46</t>
  </si>
  <si>
    <t>09:16</t>
  </si>
  <si>
    <t>09:46</t>
  </si>
  <si>
    <t>10:16</t>
  </si>
  <si>
    <t>10:46</t>
  </si>
  <si>
    <t>11:16</t>
  </si>
  <si>
    <t>11:46</t>
  </si>
  <si>
    <t>12:16</t>
  </si>
  <si>
    <t>12:46</t>
  </si>
  <si>
    <t>13:16</t>
  </si>
  <si>
    <t>13:46</t>
  </si>
  <si>
    <t>05:47</t>
  </si>
  <si>
    <t>06:17</t>
  </si>
  <si>
    <t>06:47</t>
  </si>
  <si>
    <t>07:17</t>
  </si>
  <si>
    <t>07:47</t>
  </si>
  <si>
    <t>08:17</t>
  </si>
  <si>
    <t>08:47</t>
  </si>
  <si>
    <t>09:17</t>
  </si>
  <si>
    <t>09:47</t>
  </si>
  <si>
    <t>10:17</t>
  </si>
  <si>
    <t>10:47</t>
  </si>
  <si>
    <t>11:17</t>
  </si>
  <si>
    <t>11:47</t>
  </si>
  <si>
    <t>12:17</t>
  </si>
  <si>
    <t>12:47</t>
  </si>
  <si>
    <t>13:17</t>
  </si>
  <si>
    <t>13:47</t>
  </si>
  <si>
    <t>06:18</t>
  </si>
  <si>
    <t>07:18</t>
  </si>
  <si>
    <t>08:18</t>
  </si>
  <si>
    <t>08:48</t>
  </si>
  <si>
    <t>09:18</t>
  </si>
  <si>
    <t>09:48</t>
  </si>
  <si>
    <t>10:18</t>
  </si>
  <si>
    <t>10:48</t>
  </si>
  <si>
    <t>11:18</t>
  </si>
  <si>
    <t>11:48</t>
  </si>
  <si>
    <t>12:18</t>
  </si>
  <si>
    <t>12:48</t>
  </si>
  <si>
    <t>13:18</t>
  </si>
  <si>
    <t>13:48</t>
  </si>
  <si>
    <t>05:56</t>
  </si>
  <si>
    <t>06:56</t>
  </si>
  <si>
    <t>07:56</t>
  </si>
  <si>
    <t>08:56</t>
  </si>
  <si>
    <t>09:56</t>
  </si>
  <si>
    <t>10:56</t>
  </si>
  <si>
    <t>11:56</t>
  </si>
  <si>
    <t>12:56</t>
  </si>
  <si>
    <t>13:56</t>
  </si>
  <si>
    <t>06:30</t>
  </si>
  <si>
    <t>07:30</t>
  </si>
  <si>
    <t>10:00</t>
  </si>
  <si>
    <t>12:00</t>
  </si>
  <si>
    <t>14:00</t>
  </si>
  <si>
    <t>06:05</t>
  </si>
  <si>
    <t>07:05</t>
  </si>
  <si>
    <t>08:05</t>
  </si>
  <si>
    <t>09:05</t>
  </si>
  <si>
    <t>09:35</t>
  </si>
  <si>
    <t>10:05</t>
  </si>
  <si>
    <t>11:05</t>
  </si>
  <si>
    <t>11:35</t>
  </si>
  <si>
    <t>12:05</t>
  </si>
  <si>
    <t>13:05</t>
  </si>
  <si>
    <t>13:35</t>
  </si>
  <si>
    <t>14:05</t>
  </si>
  <si>
    <t>06:07</t>
  </si>
  <si>
    <t>06:37</t>
  </si>
  <si>
    <t>07:07</t>
  </si>
  <si>
    <t>07:37</t>
  </si>
  <si>
    <t>08:07</t>
  </si>
  <si>
    <t>08:37</t>
  </si>
  <si>
    <t>09:07</t>
  </si>
  <si>
    <t>09:37</t>
  </si>
  <si>
    <t>10:07</t>
  </si>
  <si>
    <t>10:37</t>
  </si>
  <si>
    <t>11:07</t>
  </si>
  <si>
    <t>11:37</t>
  </si>
  <si>
    <t>12:07</t>
  </si>
  <si>
    <t>12:37</t>
  </si>
  <si>
    <t>13:07</t>
  </si>
  <si>
    <t>13:37</t>
  </si>
  <si>
    <t>14:07</t>
  </si>
  <si>
    <t>06:09</t>
  </si>
  <si>
    <t>06:39</t>
  </si>
  <si>
    <t>07:09</t>
  </si>
  <si>
    <t>07:39</t>
  </si>
  <si>
    <t>08:09</t>
  </si>
  <si>
    <t>08:39</t>
  </si>
  <si>
    <t>09:09</t>
  </si>
  <si>
    <t>09:39</t>
  </si>
  <si>
    <t>10:09</t>
  </si>
  <si>
    <t>10:39</t>
  </si>
  <si>
    <t>11:09</t>
  </si>
  <si>
    <t>11:39</t>
  </si>
  <si>
    <t>12:09</t>
  </si>
  <si>
    <t>12:39</t>
  </si>
  <si>
    <t>13:09</t>
  </si>
  <si>
    <t>13:39</t>
  </si>
  <si>
    <t>14:09</t>
  </si>
  <si>
    <t>14:14</t>
  </si>
  <si>
    <t>14:44</t>
  </si>
  <si>
    <t>15:14</t>
  </si>
  <si>
    <t>15:44</t>
  </si>
  <si>
    <t>16:14</t>
  </si>
  <si>
    <t>16:44</t>
  </si>
  <si>
    <t>17:14</t>
  </si>
  <si>
    <t>17:44</t>
  </si>
  <si>
    <t>18:14</t>
  </si>
  <si>
    <t>18:44</t>
  </si>
  <si>
    <t>19:14</t>
  </si>
  <si>
    <t>19:44</t>
  </si>
  <si>
    <t>20:14</t>
  </si>
  <si>
    <t>20:44</t>
  </si>
  <si>
    <t>14:16</t>
  </si>
  <si>
    <t>14:46</t>
  </si>
  <si>
    <t>15:16</t>
  </si>
  <si>
    <t>15:46</t>
  </si>
  <si>
    <t>16:16</t>
  </si>
  <si>
    <t>16:46</t>
  </si>
  <si>
    <t>17:16</t>
  </si>
  <si>
    <t>17:46</t>
  </si>
  <si>
    <t>18:16</t>
  </si>
  <si>
    <t>18:46</t>
  </si>
  <si>
    <t>19:16</t>
  </si>
  <si>
    <t>19:46</t>
  </si>
  <si>
    <t>20:16</t>
  </si>
  <si>
    <t>20:46</t>
  </si>
  <si>
    <t>14:17</t>
  </si>
  <si>
    <t>14:47</t>
  </si>
  <si>
    <t>15:17</t>
  </si>
  <si>
    <t>15:47</t>
  </si>
  <si>
    <t>16:17</t>
  </si>
  <si>
    <t>16:47</t>
  </si>
  <si>
    <t>17:17</t>
  </si>
  <si>
    <t>17:47</t>
  </si>
  <si>
    <t>18:17</t>
  </si>
  <si>
    <t>18:47</t>
  </si>
  <si>
    <t>19:17</t>
  </si>
  <si>
    <t>19:47</t>
  </si>
  <si>
    <t>20:17</t>
  </si>
  <si>
    <t>20:47</t>
  </si>
  <si>
    <t>14:18</t>
  </si>
  <si>
    <t>14:48</t>
  </si>
  <si>
    <t>15:18</t>
  </si>
  <si>
    <t>15:48</t>
  </si>
  <si>
    <t>16:18</t>
  </si>
  <si>
    <t>16:48</t>
  </si>
  <si>
    <t>17:18</t>
  </si>
  <si>
    <t>17:48</t>
  </si>
  <si>
    <t>18:18</t>
  </si>
  <si>
    <t>18:48</t>
  </si>
  <si>
    <t>19:18</t>
  </si>
  <si>
    <t>19:48</t>
  </si>
  <si>
    <t>20:18</t>
  </si>
  <si>
    <t>14:56</t>
  </si>
  <si>
    <t>15:56</t>
  </si>
  <si>
    <t>16:56</t>
  </si>
  <si>
    <t>17:56</t>
  </si>
  <si>
    <t>18:56</t>
  </si>
  <si>
    <t>19:56</t>
  </si>
  <si>
    <t>20:56</t>
  </si>
  <si>
    <t>16:00</t>
  </si>
  <si>
    <t>18:00</t>
  </si>
  <si>
    <t>20:00</t>
  </si>
  <si>
    <t>20:30</t>
  </si>
  <si>
    <t>15:05</t>
  </si>
  <si>
    <t>15:35</t>
  </si>
  <si>
    <t>16:05</t>
  </si>
  <si>
    <t>17:05</t>
  </si>
  <si>
    <t>17:35</t>
  </si>
  <si>
    <t>18:05</t>
  </si>
  <si>
    <t>19:05</t>
  </si>
  <si>
    <t>19:35</t>
  </si>
  <si>
    <t>20:05</t>
  </si>
  <si>
    <t>21:05</t>
  </si>
  <si>
    <t>14:37</t>
  </si>
  <si>
    <t>15:07</t>
  </si>
  <si>
    <t>15:37</t>
  </si>
  <si>
    <t>16:07</t>
  </si>
  <si>
    <t>16:37</t>
  </si>
  <si>
    <t>17:07</t>
  </si>
  <si>
    <t>17:37</t>
  </si>
  <si>
    <t>18:07</t>
  </si>
  <si>
    <t>18:37</t>
  </si>
  <si>
    <t>19:07</t>
  </si>
  <si>
    <t>19:37</t>
  </si>
  <si>
    <t>20:07</t>
  </si>
  <si>
    <t>20:37</t>
  </si>
  <si>
    <t>21:07</t>
  </si>
  <si>
    <t>14:39</t>
  </si>
  <si>
    <t>15:09</t>
  </si>
  <si>
    <t>15:39</t>
  </si>
  <si>
    <t>16:09</t>
  </si>
  <si>
    <t>16:39</t>
  </si>
  <si>
    <t>17:09</t>
  </si>
  <si>
    <t>17:39</t>
  </si>
  <si>
    <t>18:09</t>
  </si>
  <si>
    <t>18:39</t>
  </si>
  <si>
    <t>19:09</t>
  </si>
  <si>
    <t>19:39</t>
  </si>
  <si>
    <t>20:09</t>
  </si>
  <si>
    <t>20:39</t>
  </si>
  <si>
    <t>21:09</t>
  </si>
  <si>
    <t>09:23</t>
  </si>
  <si>
    <t>09:53</t>
  </si>
  <si>
    <t>11:23</t>
  </si>
  <si>
    <t>11:53</t>
  </si>
  <si>
    <t>12:55</t>
  </si>
  <si>
    <t>13:55</t>
  </si>
  <si>
    <t>06:08</t>
  </si>
  <si>
    <t>07:08</t>
  </si>
  <si>
    <t>08:08</t>
  </si>
  <si>
    <t>09:08</t>
  </si>
  <si>
    <t>09:38</t>
  </si>
  <si>
    <t>10:08</t>
  </si>
  <si>
    <t>11:08</t>
  </si>
  <si>
    <t>11:38</t>
  </si>
  <si>
    <t>12:08</t>
  </si>
  <si>
    <t>13:08</t>
  </si>
  <si>
    <t>13:38</t>
  </si>
  <si>
    <t>14:08</t>
  </si>
  <si>
    <t>06:41</t>
  </si>
  <si>
    <t>07:41</t>
  </si>
  <si>
    <t>08:41</t>
  </si>
  <si>
    <t>09:11</t>
  </si>
  <si>
    <t>09:41</t>
  </si>
  <si>
    <t>10:41</t>
  </si>
  <si>
    <t>11:11</t>
  </si>
  <si>
    <t>11:41</t>
  </si>
  <si>
    <t>12:41</t>
  </si>
  <si>
    <t>13:11</t>
  </si>
  <si>
    <t>13:41</t>
  </si>
  <si>
    <t>14:55</t>
  </si>
  <si>
    <t>15:55</t>
  </si>
  <si>
    <t>16:55</t>
  </si>
  <si>
    <t>17:55</t>
  </si>
  <si>
    <t>18:55</t>
  </si>
  <si>
    <t>19:55</t>
  </si>
  <si>
    <t>20:25</t>
  </si>
  <si>
    <t>20:55</t>
  </si>
  <si>
    <t>15:08</t>
  </si>
  <si>
    <t>15:38</t>
  </si>
  <si>
    <t>16:08</t>
  </si>
  <si>
    <t>17:08</t>
  </si>
  <si>
    <t>17:38</t>
  </si>
  <si>
    <t>18:08</t>
  </si>
  <si>
    <t>19:08</t>
  </si>
  <si>
    <t>19:38</t>
  </si>
  <si>
    <t>20:08</t>
  </si>
  <si>
    <t>21:08</t>
  </si>
  <si>
    <t>14:41</t>
  </si>
  <si>
    <t>15:11</t>
  </si>
  <si>
    <t>15:41</t>
  </si>
  <si>
    <t>16:41</t>
  </si>
  <si>
    <t>17:11</t>
  </si>
  <si>
    <t>17:41</t>
  </si>
  <si>
    <t>18:41</t>
  </si>
  <si>
    <t>19:11</t>
  </si>
  <si>
    <t>19:41</t>
  </si>
  <si>
    <t>20:41</t>
  </si>
  <si>
    <t>09:43</t>
  </si>
  <si>
    <t>11:43</t>
  </si>
  <si>
    <t>13:43</t>
  </si>
  <si>
    <t>15:43</t>
  </si>
  <si>
    <t>17:43</t>
  </si>
  <si>
    <t>19:43</t>
  </si>
  <si>
    <t>08:45</t>
  </si>
  <si>
    <t>10:45</t>
  </si>
  <si>
    <t>12:45</t>
  </si>
  <si>
    <t>14:45</t>
  </si>
  <si>
    <t>16:45</t>
  </si>
  <si>
    <t>18:45</t>
  </si>
  <si>
    <t>08:59</t>
  </si>
  <si>
    <t>09:59</t>
  </si>
  <si>
    <t>10:59</t>
  </si>
  <si>
    <t>11:59</t>
  </si>
  <si>
    <t>12:59</t>
  </si>
  <si>
    <t>13:59</t>
  </si>
  <si>
    <t>14:59</t>
  </si>
  <si>
    <t>15:59</t>
  </si>
  <si>
    <t>16:59</t>
  </si>
  <si>
    <t>17:59</t>
  </si>
  <si>
    <t>18:59</t>
  </si>
  <si>
    <t>19:59</t>
  </si>
  <si>
    <t>08:12</t>
  </si>
  <si>
    <t>09:12</t>
  </si>
  <si>
    <t>10:12</t>
  </si>
  <si>
    <t>11:12</t>
  </si>
  <si>
    <t>12:12</t>
  </si>
  <si>
    <t>13:12</t>
  </si>
  <si>
    <t>14:12</t>
  </si>
  <si>
    <t>15:12</t>
  </si>
  <si>
    <t>16:12</t>
  </si>
  <si>
    <t>17:12</t>
  </si>
  <si>
    <t>18:12</t>
  </si>
  <si>
    <t>19:12</t>
  </si>
  <si>
    <t>08:20</t>
  </si>
  <si>
    <t>09:20</t>
  </si>
  <si>
    <t>10:20</t>
  </si>
  <si>
    <t>11:20</t>
  </si>
  <si>
    <t>12:20</t>
  </si>
  <si>
    <t>13:20</t>
  </si>
  <si>
    <t>14:20</t>
  </si>
  <si>
    <t>15:20</t>
  </si>
  <si>
    <t>16:20</t>
  </si>
  <si>
    <t>17:20</t>
  </si>
  <si>
    <t>18:20</t>
  </si>
  <si>
    <t>19:20</t>
  </si>
  <si>
    <t>Sonn-und Feiertage</t>
  </si>
  <si>
    <t>08:15</t>
  </si>
  <si>
    <t>09:15</t>
  </si>
  <si>
    <t>10:15</t>
  </si>
  <si>
    <t>11:15</t>
  </si>
  <si>
    <t>12:15</t>
  </si>
  <si>
    <t>05:59</t>
  </si>
  <si>
    <t>06:29</t>
  </si>
  <si>
    <t>06:59</t>
  </si>
  <si>
    <t>07:29</t>
  </si>
  <si>
    <t>07:59</t>
  </si>
  <si>
    <t>05:36</t>
  </si>
  <si>
    <t>Ärztehaus</t>
  </si>
  <si>
    <t>Schönwalde 1</t>
  </si>
  <si>
    <t>06:10</t>
  </si>
  <si>
    <t>06:40</t>
  </si>
  <si>
    <t>07:10</t>
  </si>
  <si>
    <t>07:40</t>
  </si>
  <si>
    <t>08:10</t>
  </si>
  <si>
    <t>08:40</t>
  </si>
  <si>
    <t>09:10</t>
  </si>
  <si>
    <t>09:40</t>
  </si>
  <si>
    <t>10:10</t>
  </si>
  <si>
    <t>10:40</t>
  </si>
  <si>
    <t>11:10</t>
  </si>
  <si>
    <t>11:40</t>
  </si>
  <si>
    <t>12:10</t>
  </si>
  <si>
    <t>12:40</t>
  </si>
  <si>
    <t>13:10</t>
  </si>
  <si>
    <t>Schönwalde 2</t>
  </si>
  <si>
    <t>06:12</t>
  </si>
  <si>
    <t>06:42</t>
  </si>
  <si>
    <t>07:12</t>
  </si>
  <si>
    <t>07:42</t>
  </si>
  <si>
    <t>08:42</t>
  </si>
  <si>
    <t>09:42</t>
  </si>
  <si>
    <t>10:42</t>
  </si>
  <si>
    <t>11:42</t>
  </si>
  <si>
    <t>12:42</t>
  </si>
  <si>
    <t>Wohnheime</t>
  </si>
  <si>
    <t>06:13</t>
  </si>
  <si>
    <t>07:13</t>
  </si>
  <si>
    <t>08:13</t>
  </si>
  <si>
    <t>09:13</t>
  </si>
  <si>
    <t>10:13</t>
  </si>
  <si>
    <t>11:13</t>
  </si>
  <si>
    <t>12:13</t>
  </si>
  <si>
    <t>13:13</t>
  </si>
  <si>
    <t>Makarenkostraße</t>
  </si>
  <si>
    <t>06:20</t>
  </si>
  <si>
    <t>07:20</t>
  </si>
  <si>
    <t>08:50</t>
  </si>
  <si>
    <t>09:50</t>
  </si>
  <si>
    <t>10:50</t>
  </si>
  <si>
    <t>11:50</t>
  </si>
  <si>
    <t>12:50</t>
  </si>
  <si>
    <t>13:15</t>
  </si>
  <si>
    <t>14:15</t>
  </si>
  <si>
    <t>15:15</t>
  </si>
  <si>
    <t>16:15</t>
  </si>
  <si>
    <t>17:15</t>
  </si>
  <si>
    <t>18:15</t>
  </si>
  <si>
    <t>19:15</t>
  </si>
  <si>
    <t>20:29</t>
  </si>
  <si>
    <t>20:59</t>
  </si>
  <si>
    <t>13:40</t>
  </si>
  <si>
    <t>14:10</t>
  </si>
  <si>
    <t>14:40</t>
  </si>
  <si>
    <t>15:10</t>
  </si>
  <si>
    <t>15:40</t>
  </si>
  <si>
    <t>16:10</t>
  </si>
  <si>
    <t>16:40</t>
  </si>
  <si>
    <t>17:10</t>
  </si>
  <si>
    <t>17:40</t>
  </si>
  <si>
    <t>18:10</t>
  </si>
  <si>
    <t>18:40</t>
  </si>
  <si>
    <t>19:10</t>
  </si>
  <si>
    <t>19:40</t>
  </si>
  <si>
    <t>20:10</t>
  </si>
  <si>
    <t>20:40</t>
  </si>
  <si>
    <t>13:42</t>
  </si>
  <si>
    <t>14:42</t>
  </si>
  <si>
    <t>15:42</t>
  </si>
  <si>
    <t>16:42</t>
  </si>
  <si>
    <t>17:42</t>
  </si>
  <si>
    <t>18:42</t>
  </si>
  <si>
    <t>19:42</t>
  </si>
  <si>
    <t>20:12</t>
  </si>
  <si>
    <t>20:42</t>
  </si>
  <si>
    <t>14:13</t>
  </si>
  <si>
    <t>15:13</t>
  </si>
  <si>
    <t>16:13</t>
  </si>
  <si>
    <t>17:13</t>
  </si>
  <si>
    <t>18:13</t>
  </si>
  <si>
    <t>19:13</t>
  </si>
  <si>
    <t>20:13</t>
  </si>
  <si>
    <t>13:50</t>
  </si>
  <si>
    <t>14:50</t>
  </si>
  <si>
    <t>15:50</t>
  </si>
  <si>
    <t>16:50</t>
  </si>
  <si>
    <t>17:50</t>
  </si>
  <si>
    <t>18:50</t>
  </si>
  <si>
    <t>19:50</t>
  </si>
  <si>
    <t>20:20</t>
  </si>
  <si>
    <t>05:30</t>
  </si>
  <si>
    <t>05:37</t>
  </si>
  <si>
    <t>05:39</t>
  </si>
  <si>
    <t>05:41</t>
  </si>
  <si>
    <t>21:10</t>
  </si>
  <si>
    <t>Heinrich-Hertz-Straße</t>
  </si>
  <si>
    <t>21:12</t>
  </si>
  <si>
    <t>05:13</t>
  </si>
  <si>
    <t>05:18</t>
  </si>
  <si>
    <t>05:20</t>
  </si>
  <si>
    <t>05:21</t>
  </si>
  <si>
    <t>05:22</t>
  </si>
  <si>
    <t>05:25</t>
  </si>
  <si>
    <t>05:27</t>
  </si>
  <si>
    <t>05:29</t>
  </si>
  <si>
    <t>05:17</t>
  </si>
  <si>
    <t>05:19</t>
  </si>
  <si>
    <t xml:space="preserve">  </t>
  </si>
  <si>
    <t>Soldmannstraße</t>
  </si>
  <si>
    <t>Loitzer Straße</t>
  </si>
  <si>
    <t>Loitzer Landstraße</t>
  </si>
  <si>
    <t>Georg-Büchner-Straße</t>
  </si>
  <si>
    <t>Stadtrandsiedlung</t>
  </si>
  <si>
    <t>Schillerplatz</t>
  </si>
  <si>
    <t>Technologiezentrum</t>
  </si>
  <si>
    <t>Siemensallee</t>
  </si>
  <si>
    <t>Odebrecht Stiftung</t>
  </si>
  <si>
    <t>Jüdischer Friedhof</t>
  </si>
  <si>
    <t>An den Bäckerwiesen</t>
  </si>
  <si>
    <t>Am Gorzberg</t>
  </si>
  <si>
    <t>Gut Koitenhagen</t>
  </si>
  <si>
    <t>Elisen Park</t>
  </si>
  <si>
    <t>Weidegang</t>
  </si>
  <si>
    <t>Tolstoistraße</t>
  </si>
  <si>
    <t>Medigreif</t>
  </si>
  <si>
    <t>Volksstadion</t>
  </si>
  <si>
    <t>Ostseeviertel 1</t>
  </si>
  <si>
    <t>Ostseeviertel 2</t>
  </si>
  <si>
    <t>OEZ Parkseite</t>
  </si>
  <si>
    <t>Rigaer Straße</t>
  </si>
  <si>
    <t>IPP</t>
  </si>
  <si>
    <t>Linie 31  ZOB – Stadtrandsiedlung – Bahnhof Süd – Elisenpark – Medigreif – Ostseeviertel – Wieck Brücke</t>
  </si>
  <si>
    <t>05:24</t>
  </si>
  <si>
    <t>05:28</t>
  </si>
  <si>
    <t>Helsinkiring</t>
  </si>
  <si>
    <t>Eldena Mühle</t>
  </si>
  <si>
    <t>Wieck Brücke</t>
  </si>
  <si>
    <t xml:space="preserve">Linie 31 Wieck Brücke - Ostseeviertel – Medigreif – Elisenpark – Bahnhof Süd –Stadtrandsiedlung – ZOB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</si>
</sst>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0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MS Sans Serif"/>
      <family val="2"/>
    </font>
    <font>
      <b/>
      <sz val="11"/>
      <name val="Helv"/>
    </font>
    <font>
      <b/>
      <sz val="10"/>
      <name val="Helv"/>
    </font>
    <font>
      <sz val="11"/>
      <name val="Helv"/>
    </font>
    <font>
      <sz val="11"/>
      <name val="MS Sans Serif"/>
      <family val="2"/>
    </font>
    <font>
      <sz val="7"/>
      <name val="Helv"/>
    </font>
    <font>
      <b/>
      <sz val="8"/>
      <name val="Helv"/>
    </font>
    <font>
      <b/>
      <sz val="7"/>
      <name val="Helv"/>
    </font>
    <font>
      <sz val="8"/>
      <name val="Helv"/>
    </font>
    <font>
      <sz val="8"/>
      <name val="MS Sans Serif"/>
      <family val="2"/>
    </font>
    <font>
      <sz val="6"/>
      <name val="Helv"/>
    </font>
    <font>
      <sz val="10"/>
      <name val="helv"/>
    </font>
    <font>
      <sz val="18"/>
      <name val="Helv"/>
    </font>
    <font>
      <sz val="18"/>
      <name val="MS Sans Serif"/>
      <family val="2"/>
    </font>
    <font>
      <sz val="9"/>
      <name val="helv"/>
    </font>
    <font>
      <sz val="14"/>
      <name val="MS Sans Serif"/>
      <family val="2"/>
    </font>
    <font>
      <sz val="7"/>
      <name val="MS Sans Serif"/>
      <family val="2"/>
    </font>
    <font>
      <b/>
      <sz val="9"/>
      <name val="Helv"/>
    </font>
    <font>
      <b/>
      <sz val="11"/>
      <name val="MS Sans Serif"/>
      <family val="2"/>
    </font>
    <font>
      <b/>
      <sz val="7"/>
      <name val="MS Sans Serif"/>
      <family val="2"/>
    </font>
    <font>
      <sz val="11"/>
      <name val="Arial"/>
      <family val="2"/>
    </font>
    <font>
      <b/>
      <sz val="12"/>
      <name val="Helv"/>
    </font>
    <font>
      <b/>
      <sz val="7.5"/>
      <name val="Helv"/>
    </font>
    <font>
      <sz val="7.5"/>
      <name val="Helv"/>
    </font>
    <font>
      <sz val="11"/>
      <color theme="1"/>
      <name val="Calibri"/>
      <family val="2"/>
      <scheme val="minor"/>
    </font>
    <font>
      <sz val="7"/>
      <color theme="1"/>
      <name val="Arial Narrow"/>
      <family val="2"/>
    </font>
    <font>
      <sz val="10"/>
      <name val="Arial"/>
      <family val="2"/>
    </font>
    <font>
      <b/>
      <sz val="14"/>
      <name val="Arial Narrow"/>
      <family val="2"/>
    </font>
    <font>
      <sz val="7"/>
      <name val="Arial"/>
      <family val="2"/>
    </font>
    <font>
      <sz val="7"/>
      <name val="Arial Narrow"/>
      <family val="2"/>
    </font>
    <font>
      <sz val="10"/>
      <name val="Arial Narrow"/>
      <family val="2"/>
    </font>
    <font>
      <b/>
      <sz val="7"/>
      <name val="Arial Narrow"/>
      <family val="2"/>
    </font>
  </fonts>
  <fills count="3">
    <fill>
      <patternFill patternType="none"/>
    </fill>
    <fill>
      <patternFill patternType="gray125"/>
    </fill>
    <fill>
      <patternFill patternType="lightUp"/>
    </fill>
  </fills>
  <borders count="2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</borders>
  <cellStyleXfs count="30">
    <xf numFmtId="0" fontId="0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3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236">
    <xf numFmtId="0" fontId="0" fillId="0" borderId="0" xfId="0"/>
    <xf numFmtId="0" fontId="12" fillId="0" borderId="0" xfId="8" applyFont="1"/>
    <xf numFmtId="0" fontId="8" fillId="0" borderId="0" xfId="8"/>
    <xf numFmtId="0" fontId="13" fillId="0" borderId="0" xfId="8" applyFont="1" applyBorder="1"/>
    <xf numFmtId="0" fontId="8" fillId="0" borderId="1" xfId="8" applyBorder="1"/>
    <xf numFmtId="0" fontId="13" fillId="0" borderId="2" xfId="8" applyFont="1" applyBorder="1" applyAlignment="1">
      <alignment horizontal="center" vertical="center"/>
    </xf>
    <xf numFmtId="0" fontId="16" fillId="0" borderId="2" xfId="8" applyFont="1" applyBorder="1" applyAlignment="1">
      <alignment horizontal="center" vertical="center"/>
    </xf>
    <xf numFmtId="0" fontId="12" fillId="0" borderId="0" xfId="10" applyFont="1"/>
    <xf numFmtId="0" fontId="13" fillId="0" borderId="3" xfId="10" applyFont="1" applyBorder="1" applyAlignment="1">
      <alignment horizontal="center" vertical="center"/>
    </xf>
    <xf numFmtId="0" fontId="13" fillId="0" borderId="0" xfId="10" applyFont="1" applyBorder="1" applyAlignment="1">
      <alignment horizontal="center" vertical="center"/>
    </xf>
    <xf numFmtId="0" fontId="13" fillId="0" borderId="4" xfId="10" applyFont="1" applyBorder="1" applyAlignment="1">
      <alignment horizontal="center" vertical="center"/>
    </xf>
    <xf numFmtId="0" fontId="9" fillId="0" borderId="0" xfId="11" applyFont="1"/>
    <xf numFmtId="0" fontId="12" fillId="0" borderId="0" xfId="11" applyFont="1"/>
    <xf numFmtId="0" fontId="13" fillId="0" borderId="0" xfId="11" applyFont="1"/>
    <xf numFmtId="0" fontId="12" fillId="0" borderId="0" xfId="11" applyFont="1" applyBorder="1"/>
    <xf numFmtId="0" fontId="8" fillId="0" borderId="0" xfId="11" applyBorder="1"/>
    <xf numFmtId="0" fontId="11" fillId="0" borderId="0" xfId="11" applyFont="1"/>
    <xf numFmtId="0" fontId="8" fillId="0" borderId="0" xfId="11"/>
    <xf numFmtId="0" fontId="13" fillId="0" borderId="0" xfId="11" applyFont="1" applyAlignment="1">
      <alignment horizontal="right"/>
    </xf>
    <xf numFmtId="0" fontId="8" fillId="0" borderId="4" xfId="11" applyBorder="1"/>
    <xf numFmtId="0" fontId="13" fillId="0" borderId="4" xfId="11" applyFont="1" applyBorder="1"/>
    <xf numFmtId="0" fontId="13" fillId="0" borderId="0" xfId="11" applyFont="1" applyBorder="1"/>
    <xf numFmtId="0" fontId="14" fillId="0" borderId="4" xfId="11" applyFont="1" applyBorder="1"/>
    <xf numFmtId="1" fontId="13" fillId="0" borderId="0" xfId="11" applyNumberFormat="1" applyFont="1" applyBorder="1" applyAlignment="1">
      <alignment wrapText="1"/>
    </xf>
    <xf numFmtId="0" fontId="13" fillId="0" borderId="0" xfId="11" applyFont="1" applyBorder="1" applyAlignment="1">
      <alignment horizontal="center" vertical="center"/>
    </xf>
    <xf numFmtId="20" fontId="13" fillId="0" borderId="0" xfId="11" applyNumberFormat="1" applyFont="1" applyBorder="1" applyAlignment="1">
      <alignment horizontal="center" vertical="center"/>
    </xf>
    <xf numFmtId="0" fontId="9" fillId="0" borderId="0" xfId="12" applyFont="1" applyBorder="1"/>
    <xf numFmtId="0" fontId="12" fillId="0" borderId="0" xfId="12" applyFont="1" applyBorder="1"/>
    <xf numFmtId="0" fontId="12" fillId="0" borderId="0" xfId="12" applyFont="1"/>
    <xf numFmtId="0" fontId="8" fillId="0" borderId="0" xfId="12"/>
    <xf numFmtId="0" fontId="13" fillId="0" borderId="0" xfId="12" applyFont="1" applyBorder="1" applyAlignment="1">
      <alignment horizontal="center" vertical="center"/>
    </xf>
    <xf numFmtId="0" fontId="13" fillId="0" borderId="3" xfId="12" applyFont="1" applyBorder="1" applyAlignment="1">
      <alignment horizontal="center" vertical="center"/>
    </xf>
    <xf numFmtId="0" fontId="13" fillId="0" borderId="5" xfId="12" applyFont="1" applyBorder="1" applyAlignment="1"/>
    <xf numFmtId="0" fontId="13" fillId="0" borderId="6" xfId="12" applyFont="1" applyBorder="1" applyAlignment="1">
      <alignment horizontal="center" vertical="center"/>
    </xf>
    <xf numFmtId="20" fontId="13" fillId="0" borderId="7" xfId="12" applyNumberFormat="1" applyFont="1" applyBorder="1" applyAlignment="1">
      <alignment horizontal="center" vertical="center"/>
    </xf>
    <xf numFmtId="0" fontId="13" fillId="0" borderId="8" xfId="12" applyFont="1" applyBorder="1"/>
    <xf numFmtId="0" fontId="13" fillId="0" borderId="7" xfId="12" applyFont="1" applyBorder="1" applyAlignment="1">
      <alignment horizontal="center" vertical="center"/>
    </xf>
    <xf numFmtId="0" fontId="13" fillId="0" borderId="4" xfId="12" applyFont="1" applyBorder="1" applyAlignment="1">
      <alignment horizontal="center" vertical="center"/>
    </xf>
    <xf numFmtId="0" fontId="13" fillId="0" borderId="9" xfId="12" applyFont="1" applyBorder="1"/>
    <xf numFmtId="0" fontId="13" fillId="0" borderId="10" xfId="12" applyFont="1" applyBorder="1" applyAlignment="1">
      <alignment horizontal="center" vertical="center"/>
    </xf>
    <xf numFmtId="0" fontId="18" fillId="0" borderId="2" xfId="11" applyFont="1" applyBorder="1" applyAlignment="1">
      <alignment horizontal="center" vertical="center"/>
    </xf>
    <xf numFmtId="0" fontId="18" fillId="0" borderId="1" xfId="11" applyFont="1" applyBorder="1" applyAlignment="1">
      <alignment horizontal="center" vertical="center"/>
    </xf>
    <xf numFmtId="0" fontId="18" fillId="0" borderId="2" xfId="11" applyFont="1" applyBorder="1"/>
    <xf numFmtId="0" fontId="18" fillId="0" borderId="2" xfId="11" applyFont="1" applyBorder="1" applyAlignment="1">
      <alignment horizontal="right" vertical="center"/>
    </xf>
    <xf numFmtId="0" fontId="18" fillId="0" borderId="11" xfId="11" applyFont="1" applyBorder="1" applyAlignment="1">
      <alignment horizontal="center" vertical="center"/>
    </xf>
    <xf numFmtId="0" fontId="16" fillId="0" borderId="1" xfId="11" applyFont="1" applyBorder="1"/>
    <xf numFmtId="0" fontId="16" fillId="0" borderId="0" xfId="11" applyFont="1"/>
    <xf numFmtId="20" fontId="19" fillId="0" borderId="0" xfId="11" applyNumberFormat="1" applyFont="1" applyBorder="1" applyAlignment="1">
      <alignment horizontal="center" vertical="center"/>
    </xf>
    <xf numFmtId="0" fontId="21" fillId="0" borderId="0" xfId="11" applyFont="1"/>
    <xf numFmtId="0" fontId="20" fillId="0" borderId="0" xfId="11" applyFont="1"/>
    <xf numFmtId="0" fontId="17" fillId="0" borderId="4" xfId="11" applyFont="1" applyBorder="1"/>
    <xf numFmtId="0" fontId="16" fillId="0" borderId="4" xfId="11" applyFont="1" applyBorder="1"/>
    <xf numFmtId="0" fontId="17" fillId="0" borderId="0" xfId="11" applyFont="1"/>
    <xf numFmtId="0" fontId="16" fillId="0" borderId="0" xfId="11" applyFont="1" applyBorder="1"/>
    <xf numFmtId="0" fontId="16" fillId="0" borderId="0" xfId="11" applyFont="1" applyBorder="1" applyAlignment="1"/>
    <xf numFmtId="1" fontId="16" fillId="0" borderId="0" xfId="11" applyNumberFormat="1" applyFont="1" applyBorder="1" applyAlignment="1">
      <alignment wrapText="1"/>
    </xf>
    <xf numFmtId="0" fontId="16" fillId="0" borderId="2" xfId="11" applyFont="1" applyBorder="1" applyAlignment="1">
      <alignment horizontal="center" vertical="center"/>
    </xf>
    <xf numFmtId="0" fontId="8" fillId="0" borderId="0" xfId="11" applyFont="1" applyBorder="1"/>
    <xf numFmtId="0" fontId="10" fillId="0" borderId="4" xfId="11" applyFont="1" applyBorder="1"/>
    <xf numFmtId="0" fontId="23" fillId="0" borderId="0" xfId="11" applyFont="1"/>
    <xf numFmtId="0" fontId="13" fillId="0" borderId="4" xfId="11" applyFont="1" applyBorder="1" applyAlignment="1">
      <alignment horizontal="center" vertical="center"/>
    </xf>
    <xf numFmtId="0" fontId="22" fillId="0" borderId="0" xfId="11" applyFont="1"/>
    <xf numFmtId="0" fontId="22" fillId="0" borderId="1" xfId="11" applyFont="1" applyBorder="1"/>
    <xf numFmtId="0" fontId="18" fillId="0" borderId="2" xfId="8" applyFont="1" applyBorder="1" applyAlignment="1">
      <alignment horizontal="center" vertical="center"/>
    </xf>
    <xf numFmtId="0" fontId="18" fillId="0" borderId="11" xfId="8" applyFont="1" applyBorder="1" applyAlignment="1">
      <alignment horizontal="center" vertical="center"/>
    </xf>
    <xf numFmtId="0" fontId="10" fillId="0" borderId="0" xfId="8" applyFont="1"/>
    <xf numFmtId="0" fontId="8" fillId="0" borderId="0" xfId="8" applyFont="1"/>
    <xf numFmtId="0" fontId="19" fillId="0" borderId="0" xfId="8" applyFont="1"/>
    <xf numFmtId="0" fontId="24" fillId="0" borderId="0" xfId="8" applyFont="1"/>
    <xf numFmtId="0" fontId="16" fillId="0" borderId="2" xfId="8" applyFont="1" applyBorder="1" applyAlignment="1">
      <alignment horizontal="right" vertical="center"/>
    </xf>
    <xf numFmtId="0" fontId="13" fillId="0" borderId="5" xfId="10" applyFont="1" applyBorder="1" applyAlignment="1"/>
    <xf numFmtId="0" fontId="13" fillId="0" borderId="8" xfId="10" applyFont="1" applyBorder="1"/>
    <xf numFmtId="0" fontId="13" fillId="0" borderId="9" xfId="10" applyFont="1" applyBorder="1"/>
    <xf numFmtId="0" fontId="26" fillId="0" borderId="0" xfId="10" applyFont="1"/>
    <xf numFmtId="20" fontId="13" fillId="0" borderId="12" xfId="11" applyNumberFormat="1" applyFont="1" applyBorder="1" applyAlignment="1">
      <alignment horizontal="center" vertical="center"/>
    </xf>
    <xf numFmtId="0" fontId="13" fillId="0" borderId="8" xfId="11" applyFont="1" applyBorder="1"/>
    <xf numFmtId="0" fontId="13" fillId="0" borderId="9" xfId="11" applyFont="1" applyBorder="1"/>
    <xf numFmtId="0" fontId="13" fillId="0" borderId="1" xfId="11" applyFont="1" applyBorder="1" applyAlignment="1">
      <alignment horizontal="right" vertical="center"/>
    </xf>
    <xf numFmtId="0" fontId="13" fillId="0" borderId="5" xfId="11" applyFont="1" applyBorder="1" applyAlignment="1"/>
    <xf numFmtId="0" fontId="13" fillId="0" borderId="3" xfId="11" applyFont="1" applyBorder="1" applyAlignment="1">
      <alignment horizontal="center" vertical="center"/>
    </xf>
    <xf numFmtId="0" fontId="16" fillId="0" borderId="11" xfId="11" applyFont="1" applyBorder="1" applyAlignment="1">
      <alignment horizontal="center" vertical="center"/>
    </xf>
    <xf numFmtId="0" fontId="15" fillId="0" borderId="4" xfId="9" applyFont="1" applyBorder="1"/>
    <xf numFmtId="20" fontId="13" fillId="0" borderId="8" xfId="11" applyNumberFormat="1" applyFont="1" applyBorder="1" applyAlignment="1">
      <alignment horizontal="center" vertical="center"/>
    </xf>
    <xf numFmtId="0" fontId="14" fillId="0" borderId="0" xfId="12" applyFont="1" applyBorder="1" applyAlignment="1">
      <alignment horizontal="left"/>
    </xf>
    <xf numFmtId="0" fontId="0" fillId="0" borderId="0" xfId="0" applyBorder="1"/>
    <xf numFmtId="0" fontId="25" fillId="0" borderId="0" xfId="10" applyFont="1"/>
    <xf numFmtId="0" fontId="14" fillId="0" borderId="0" xfId="11" applyFont="1" applyBorder="1"/>
    <xf numFmtId="20" fontId="15" fillId="0" borderId="3" xfId="11" applyNumberFormat="1" applyFont="1" applyBorder="1" applyAlignment="1">
      <alignment horizontal="center" vertical="center"/>
    </xf>
    <xf numFmtId="20" fontId="15" fillId="0" borderId="13" xfId="11" applyNumberFormat="1" applyFont="1" applyBorder="1" applyAlignment="1">
      <alignment horizontal="center" vertical="center"/>
    </xf>
    <xf numFmtId="20" fontId="15" fillId="0" borderId="4" xfId="11" applyNumberFormat="1" applyFont="1" applyBorder="1" applyAlignment="1">
      <alignment horizontal="center" vertical="center"/>
    </xf>
    <xf numFmtId="20" fontId="15" fillId="0" borderId="14" xfId="11" applyNumberFormat="1" applyFont="1" applyBorder="1" applyAlignment="1">
      <alignment horizontal="center" vertical="center"/>
    </xf>
    <xf numFmtId="20" fontId="15" fillId="0" borderId="0" xfId="11" applyNumberFormat="1" applyFont="1" applyBorder="1" applyAlignment="1">
      <alignment horizontal="center" vertical="center"/>
    </xf>
    <xf numFmtId="20" fontId="19" fillId="0" borderId="4" xfId="11" applyNumberFormat="1" applyFont="1" applyBorder="1" applyAlignment="1">
      <alignment horizontal="center" vertical="center"/>
    </xf>
    <xf numFmtId="20" fontId="15" fillId="0" borderId="5" xfId="11" applyNumberFormat="1" applyFont="1" applyBorder="1" applyAlignment="1">
      <alignment horizontal="center" vertical="center"/>
    </xf>
    <xf numFmtId="20" fontId="15" fillId="0" borderId="9" xfId="11" applyNumberFormat="1" applyFont="1" applyBorder="1" applyAlignment="1">
      <alignment horizontal="center" vertical="center"/>
    </xf>
    <xf numFmtId="20" fontId="19" fillId="0" borderId="12" xfId="11" applyNumberFormat="1" applyFont="1" applyBorder="1" applyAlignment="1">
      <alignment horizontal="center" vertical="center"/>
    </xf>
    <xf numFmtId="20" fontId="15" fillId="0" borderId="6" xfId="12" applyNumberFormat="1" applyFont="1" applyBorder="1" applyAlignment="1">
      <alignment horizontal="center" vertical="center"/>
    </xf>
    <xf numFmtId="20" fontId="15" fillId="0" borderId="10" xfId="12" applyNumberFormat="1" applyFont="1" applyBorder="1" applyAlignment="1">
      <alignment horizontal="center" vertical="center"/>
    </xf>
    <xf numFmtId="0" fontId="10" fillId="0" borderId="0" xfId="12" applyFont="1" applyBorder="1"/>
    <xf numFmtId="0" fontId="25" fillId="0" borderId="0" xfId="8" applyFont="1"/>
    <xf numFmtId="0" fontId="13" fillId="0" borderId="15" xfId="10" applyFont="1" applyBorder="1"/>
    <xf numFmtId="0" fontId="13" fillId="0" borderId="16" xfId="10" applyFont="1" applyBorder="1" applyAlignment="1">
      <alignment horizontal="center" vertical="center"/>
    </xf>
    <xf numFmtId="0" fontId="18" fillId="0" borderId="0" xfId="11" applyFont="1" applyBorder="1"/>
    <xf numFmtId="0" fontId="27" fillId="0" borderId="0" xfId="8" applyFont="1" applyBorder="1"/>
    <xf numFmtId="0" fontId="15" fillId="0" borderId="0" xfId="11" applyFont="1" applyBorder="1"/>
    <xf numFmtId="0" fontId="13" fillId="0" borderId="3" xfId="11" applyFont="1" applyBorder="1" applyAlignment="1"/>
    <xf numFmtId="0" fontId="13" fillId="0" borderId="15" xfId="11" applyFont="1" applyBorder="1"/>
    <xf numFmtId="0" fontId="13" fillId="0" borderId="16" xfId="11" applyFont="1" applyBorder="1" applyAlignment="1">
      <alignment horizontal="center" vertical="center"/>
    </xf>
    <xf numFmtId="20" fontId="13" fillId="0" borderId="16" xfId="11" applyNumberFormat="1" applyFont="1" applyBorder="1" applyAlignment="1">
      <alignment horizontal="center" vertical="center"/>
    </xf>
    <xf numFmtId="20" fontId="13" fillId="0" borderId="17" xfId="11" applyNumberFormat="1" applyFont="1" applyBorder="1" applyAlignment="1">
      <alignment horizontal="center" vertical="center"/>
    </xf>
    <xf numFmtId="20" fontId="19" fillId="0" borderId="16" xfId="11" applyNumberFormat="1" applyFont="1" applyBorder="1" applyAlignment="1">
      <alignment horizontal="center" vertical="center"/>
    </xf>
    <xf numFmtId="20" fontId="13" fillId="0" borderId="15" xfId="11" applyNumberFormat="1" applyFont="1" applyBorder="1" applyAlignment="1">
      <alignment horizontal="center" vertical="center"/>
    </xf>
    <xf numFmtId="0" fontId="13" fillId="0" borderId="16" xfId="11" applyFont="1" applyBorder="1"/>
    <xf numFmtId="20" fontId="13" fillId="0" borderId="18" xfId="12" applyNumberFormat="1" applyFont="1" applyBorder="1" applyAlignment="1">
      <alignment horizontal="center" vertical="center"/>
    </xf>
    <xf numFmtId="0" fontId="13" fillId="0" borderId="16" xfId="12" applyFont="1" applyBorder="1" applyAlignment="1">
      <alignment horizontal="center" vertical="center"/>
    </xf>
    <xf numFmtId="0" fontId="13" fillId="0" borderId="15" xfId="12" applyFont="1" applyBorder="1"/>
    <xf numFmtId="0" fontId="13" fillId="0" borderId="18" xfId="12" applyFont="1" applyBorder="1" applyAlignment="1">
      <alignment horizontal="center" vertical="center"/>
    </xf>
    <xf numFmtId="0" fontId="13" fillId="2" borderId="1" xfId="11" applyFont="1" applyFill="1" applyBorder="1"/>
    <xf numFmtId="0" fontId="8" fillId="2" borderId="2" xfId="11" applyFill="1" applyBorder="1"/>
    <xf numFmtId="0" fontId="13" fillId="2" borderId="2" xfId="11" applyFont="1" applyFill="1" applyBorder="1"/>
    <xf numFmtId="0" fontId="10" fillId="2" borderId="2" xfId="11" applyFont="1" applyFill="1" applyBorder="1"/>
    <xf numFmtId="0" fontId="14" fillId="2" borderId="2" xfId="11" applyFont="1" applyFill="1" applyBorder="1"/>
    <xf numFmtId="0" fontId="8" fillId="2" borderId="11" xfId="11" applyFill="1" applyBorder="1"/>
    <xf numFmtId="0" fontId="8" fillId="2" borderId="2" xfId="8" applyFont="1" applyFill="1" applyBorder="1" applyAlignment="1">
      <alignment horizontal="centerContinuous"/>
    </xf>
    <xf numFmtId="0" fontId="19" fillId="2" borderId="2" xfId="8" applyFont="1" applyFill="1" applyBorder="1" applyAlignment="1">
      <alignment horizontal="centerContinuous"/>
    </xf>
    <xf numFmtId="0" fontId="10" fillId="2" borderId="2" xfId="8" applyFont="1" applyFill="1" applyBorder="1" applyAlignment="1">
      <alignment horizontal="centerContinuous"/>
    </xf>
    <xf numFmtId="0" fontId="0" fillId="2" borderId="11" xfId="0" applyFill="1" applyBorder="1" applyAlignment="1">
      <alignment horizontal="centerContinuous"/>
    </xf>
    <xf numFmtId="0" fontId="8" fillId="2" borderId="2" xfId="10" applyFill="1" applyBorder="1" applyAlignment="1">
      <alignment horizontal="centerContinuous"/>
    </xf>
    <xf numFmtId="0" fontId="13" fillId="2" borderId="2" xfId="10" applyFont="1" applyFill="1" applyBorder="1" applyAlignment="1">
      <alignment horizontal="centerContinuous"/>
    </xf>
    <xf numFmtId="0" fontId="14" fillId="2" borderId="2" xfId="10" applyFont="1" applyFill="1" applyBorder="1" applyAlignment="1">
      <alignment horizontal="centerContinuous"/>
    </xf>
    <xf numFmtId="0" fontId="0" fillId="2" borderId="2" xfId="0" applyFill="1" applyBorder="1" applyAlignment="1">
      <alignment horizontal="centerContinuous"/>
    </xf>
    <xf numFmtId="0" fontId="8" fillId="2" borderId="11" xfId="10" applyFill="1" applyBorder="1" applyAlignment="1">
      <alignment horizontal="centerContinuous"/>
    </xf>
    <xf numFmtId="0" fontId="15" fillId="0" borderId="8" xfId="10" applyFont="1" applyBorder="1"/>
    <xf numFmtId="0" fontId="15" fillId="0" borderId="0" xfId="10" applyFont="1" applyBorder="1" applyAlignment="1">
      <alignment horizontal="center" vertical="center"/>
    </xf>
    <xf numFmtId="0" fontId="10" fillId="2" borderId="1" xfId="8" applyFont="1" applyFill="1" applyBorder="1" applyAlignment="1">
      <alignment horizontal="centerContinuous"/>
    </xf>
    <xf numFmtId="0" fontId="9" fillId="0" borderId="0" xfId="8" applyFont="1"/>
    <xf numFmtId="0" fontId="28" fillId="0" borderId="0" xfId="0" applyFont="1"/>
    <xf numFmtId="0" fontId="11" fillId="0" borderId="0" xfId="8" applyFont="1"/>
    <xf numFmtId="0" fontId="29" fillId="0" borderId="0" xfId="8" applyFont="1"/>
    <xf numFmtId="20" fontId="30" fillId="0" borderId="3" xfId="10" applyNumberFormat="1" applyFont="1" applyBorder="1" applyAlignment="1">
      <alignment horizontal="center" vertical="center"/>
    </xf>
    <xf numFmtId="20" fontId="30" fillId="0" borderId="13" xfId="10" applyNumberFormat="1" applyFont="1" applyBorder="1" applyAlignment="1">
      <alignment horizontal="center" vertical="center"/>
    </xf>
    <xf numFmtId="20" fontId="31" fillId="0" borderId="0" xfId="10" applyNumberFormat="1" applyFont="1" applyBorder="1" applyAlignment="1">
      <alignment horizontal="center" vertical="center"/>
    </xf>
    <xf numFmtId="20" fontId="31" fillId="0" borderId="12" xfId="10" applyNumberFormat="1" applyFont="1" applyBorder="1" applyAlignment="1">
      <alignment horizontal="center" vertical="center"/>
    </xf>
    <xf numFmtId="20" fontId="31" fillId="0" borderId="16" xfId="10" applyNumberFormat="1" applyFont="1" applyBorder="1" applyAlignment="1">
      <alignment horizontal="center" vertical="center"/>
    </xf>
    <xf numFmtId="20" fontId="31" fillId="0" borderId="17" xfId="10" applyNumberFormat="1" applyFont="1" applyBorder="1" applyAlignment="1">
      <alignment horizontal="center" vertical="center"/>
    </xf>
    <xf numFmtId="20" fontId="30" fillId="0" borderId="0" xfId="10" applyNumberFormat="1" applyFont="1" applyBorder="1" applyAlignment="1">
      <alignment horizontal="center" vertical="center"/>
    </xf>
    <xf numFmtId="20" fontId="30" fillId="0" borderId="12" xfId="10" applyNumberFormat="1" applyFont="1" applyBorder="1" applyAlignment="1">
      <alignment horizontal="center" vertical="center"/>
    </xf>
    <xf numFmtId="20" fontId="30" fillId="0" borderId="4" xfId="10" applyNumberFormat="1" applyFont="1" applyBorder="1" applyAlignment="1">
      <alignment horizontal="center" vertical="center"/>
    </xf>
    <xf numFmtId="20" fontId="30" fillId="0" borderId="14" xfId="10" applyNumberFormat="1" applyFont="1" applyBorder="1" applyAlignment="1">
      <alignment horizontal="center" vertical="center"/>
    </xf>
    <xf numFmtId="0" fontId="31" fillId="0" borderId="5" xfId="8" applyFont="1" applyBorder="1" applyAlignment="1"/>
    <xf numFmtId="0" fontId="31" fillId="0" borderId="3" xfId="8" applyFont="1" applyBorder="1" applyAlignment="1">
      <alignment horizontal="center" vertical="center"/>
    </xf>
    <xf numFmtId="20" fontId="30" fillId="0" borderId="3" xfId="8" applyNumberFormat="1" applyFont="1" applyBorder="1" applyAlignment="1">
      <alignment horizontal="center" vertical="center"/>
    </xf>
    <xf numFmtId="20" fontId="30" fillId="0" borderId="13" xfId="8" applyNumberFormat="1" applyFont="1" applyBorder="1" applyAlignment="1">
      <alignment horizontal="center" vertical="center"/>
    </xf>
    <xf numFmtId="0" fontId="31" fillId="0" borderId="8" xfId="8" applyFont="1" applyBorder="1"/>
    <xf numFmtId="0" fontId="31" fillId="0" borderId="0" xfId="8" applyFont="1" applyBorder="1" applyAlignment="1">
      <alignment horizontal="center" vertical="center"/>
    </xf>
    <xf numFmtId="20" fontId="31" fillId="0" borderId="0" xfId="8" applyNumberFormat="1" applyFont="1" applyBorder="1" applyAlignment="1">
      <alignment horizontal="center" vertical="center"/>
    </xf>
    <xf numFmtId="20" fontId="31" fillId="0" borderId="12" xfId="8" applyNumberFormat="1" applyFont="1" applyBorder="1" applyAlignment="1">
      <alignment horizontal="center" vertical="center"/>
    </xf>
    <xf numFmtId="0" fontId="31" fillId="0" borderId="15" xfId="8" applyFont="1" applyBorder="1"/>
    <xf numFmtId="0" fontId="31" fillId="0" borderId="16" xfId="8" applyFont="1" applyBorder="1" applyAlignment="1">
      <alignment horizontal="center" vertical="center"/>
    </xf>
    <xf numFmtId="20" fontId="31" fillId="0" borderId="16" xfId="8" applyNumberFormat="1" applyFont="1" applyBorder="1" applyAlignment="1">
      <alignment horizontal="center" vertical="center"/>
    </xf>
    <xf numFmtId="20" fontId="31" fillId="0" borderId="17" xfId="8" applyNumberFormat="1" applyFont="1" applyBorder="1" applyAlignment="1">
      <alignment horizontal="center" vertical="center"/>
    </xf>
    <xf numFmtId="0" fontId="30" fillId="0" borderId="15" xfId="8" applyFont="1" applyBorder="1"/>
    <xf numFmtId="0" fontId="30" fillId="0" borderId="16" xfId="8" applyFont="1" applyBorder="1" applyAlignment="1">
      <alignment horizontal="center" vertical="center"/>
    </xf>
    <xf numFmtId="20" fontId="30" fillId="0" borderId="16" xfId="8" applyNumberFormat="1" applyFont="1" applyBorder="1" applyAlignment="1">
      <alignment horizontal="center" vertical="center"/>
    </xf>
    <xf numFmtId="20" fontId="30" fillId="0" borderId="17" xfId="8" applyNumberFormat="1" applyFont="1" applyBorder="1" applyAlignment="1">
      <alignment horizontal="center" vertical="center"/>
    </xf>
    <xf numFmtId="0" fontId="30" fillId="0" borderId="8" xfId="8" applyFont="1" applyBorder="1"/>
    <xf numFmtId="0" fontId="30" fillId="0" borderId="0" xfId="8" applyFont="1" applyBorder="1" applyAlignment="1">
      <alignment horizontal="center" vertical="center"/>
    </xf>
    <xf numFmtId="20" fontId="30" fillId="0" borderId="0" xfId="8" applyNumberFormat="1" applyFont="1" applyBorder="1" applyAlignment="1">
      <alignment horizontal="center" vertical="center"/>
    </xf>
    <xf numFmtId="20" fontId="30" fillId="0" borderId="12" xfId="8" applyNumberFormat="1" applyFont="1" applyBorder="1" applyAlignment="1">
      <alignment horizontal="center" vertical="center"/>
    </xf>
    <xf numFmtId="0" fontId="31" fillId="0" borderId="9" xfId="8" applyFont="1" applyBorder="1"/>
    <xf numFmtId="0" fontId="31" fillId="0" borderId="4" xfId="8" applyFont="1" applyBorder="1" applyAlignment="1">
      <alignment horizontal="center" vertical="center"/>
    </xf>
    <xf numFmtId="20" fontId="30" fillId="0" borderId="4" xfId="8" applyNumberFormat="1" applyFont="1" applyBorder="1" applyAlignment="1">
      <alignment horizontal="center" vertical="center"/>
    </xf>
    <xf numFmtId="20" fontId="30" fillId="0" borderId="14" xfId="8" applyNumberFormat="1" applyFont="1" applyBorder="1" applyAlignment="1">
      <alignment horizontal="center" vertical="center"/>
    </xf>
    <xf numFmtId="0" fontId="33" fillId="0" borderId="10" xfId="5" applyFont="1" applyBorder="1" applyAlignment="1">
      <alignment horizontal="center" vertical="center"/>
    </xf>
    <xf numFmtId="20" fontId="33" fillId="0" borderId="6" xfId="2" applyNumberFormat="1" applyFont="1" applyBorder="1" applyAlignment="1">
      <alignment horizontal="center" vertical="center"/>
    </xf>
    <xf numFmtId="20" fontId="33" fillId="0" borderId="0" xfId="2" applyNumberFormat="1" applyFont="1" applyBorder="1" applyAlignment="1">
      <alignment horizontal="center" vertical="center"/>
    </xf>
    <xf numFmtId="20" fontId="33" fillId="0" borderId="7" xfId="2" applyNumberFormat="1" applyFont="1" applyBorder="1" applyAlignment="1">
      <alignment horizontal="center" vertical="center"/>
    </xf>
    <xf numFmtId="20" fontId="33" fillId="0" borderId="7" xfId="1" applyNumberFormat="1" applyFont="1" applyBorder="1" applyAlignment="1">
      <alignment horizontal="center" vertical="center"/>
    </xf>
    <xf numFmtId="20" fontId="33" fillId="0" borderId="10" xfId="1" applyNumberFormat="1" applyFont="1" applyBorder="1" applyAlignment="1">
      <alignment horizontal="center" vertical="center"/>
    </xf>
    <xf numFmtId="0" fontId="33" fillId="0" borderId="10" xfId="5" applyFont="1" applyFill="1" applyBorder="1" applyAlignment="1">
      <alignment horizontal="center" vertical="center"/>
    </xf>
    <xf numFmtId="20" fontId="33" fillId="0" borderId="6" xfId="2" applyNumberFormat="1" applyFont="1" applyFill="1" applyBorder="1" applyAlignment="1">
      <alignment horizontal="center" vertical="center"/>
    </xf>
    <xf numFmtId="20" fontId="33" fillId="0" borderId="7" xfId="2" applyNumberFormat="1" applyFont="1" applyFill="1" applyBorder="1" applyAlignment="1">
      <alignment horizontal="center" vertical="center"/>
    </xf>
    <xf numFmtId="20" fontId="33" fillId="0" borderId="7" xfId="1" applyNumberFormat="1" applyFont="1" applyFill="1" applyBorder="1" applyAlignment="1">
      <alignment horizontal="center" vertical="center"/>
    </xf>
    <xf numFmtId="0" fontId="33" fillId="0" borderId="7" xfId="1" applyNumberFormat="1" applyFont="1" applyFill="1" applyBorder="1" applyAlignment="1">
      <alignment horizontal="center" vertical="center"/>
    </xf>
    <xf numFmtId="20" fontId="33" fillId="0" borderId="10" xfId="2" applyNumberFormat="1" applyFont="1" applyFill="1" applyBorder="1" applyAlignment="1">
      <alignment horizontal="center" vertical="center"/>
    </xf>
    <xf numFmtId="0" fontId="33" fillId="0" borderId="10" xfId="2" applyNumberFormat="1" applyFont="1" applyFill="1" applyBorder="1" applyAlignment="1">
      <alignment horizontal="center" vertical="center"/>
    </xf>
    <xf numFmtId="0" fontId="33" fillId="0" borderId="9" xfId="5" applyFont="1" applyBorder="1" applyAlignment="1">
      <alignment horizontal="center" vertical="center"/>
    </xf>
    <xf numFmtId="0" fontId="33" fillId="0" borderId="19" xfId="5" applyFont="1" applyBorder="1" applyAlignment="1">
      <alignment horizontal="center" vertical="center"/>
    </xf>
    <xf numFmtId="20" fontId="33" fillId="0" borderId="5" xfId="2" applyNumberFormat="1" applyFont="1" applyBorder="1" applyAlignment="1">
      <alignment horizontal="center" vertical="center"/>
    </xf>
    <xf numFmtId="20" fontId="33" fillId="0" borderId="20" xfId="2" applyNumberFormat="1" applyFont="1" applyBorder="1" applyAlignment="1">
      <alignment horizontal="center" vertical="center"/>
    </xf>
    <xf numFmtId="20" fontId="33" fillId="0" borderId="8" xfId="2" applyNumberFormat="1" applyFont="1" applyBorder="1" applyAlignment="1">
      <alignment horizontal="center" vertical="center"/>
    </xf>
    <xf numFmtId="20" fontId="33" fillId="0" borderId="21" xfId="2" applyNumberFormat="1" applyFont="1" applyBorder="1" applyAlignment="1">
      <alignment horizontal="center" vertical="center"/>
    </xf>
    <xf numFmtId="20" fontId="33" fillId="0" borderId="8" xfId="1" applyNumberFormat="1" applyFont="1" applyBorder="1" applyAlignment="1">
      <alignment horizontal="center" vertical="center"/>
    </xf>
    <xf numFmtId="20" fontId="33" fillId="0" borderId="21" xfId="1" applyNumberFormat="1" applyFont="1" applyBorder="1" applyAlignment="1">
      <alignment horizontal="center" vertical="center"/>
    </xf>
    <xf numFmtId="20" fontId="33" fillId="0" borderId="9" xfId="1" applyNumberFormat="1" applyFont="1" applyBorder="1" applyAlignment="1">
      <alignment horizontal="center" vertical="center"/>
    </xf>
    <xf numFmtId="20" fontId="33" fillId="0" borderId="19" xfId="1" applyNumberFormat="1" applyFont="1" applyBorder="1" applyAlignment="1">
      <alignment horizontal="center" vertical="center"/>
    </xf>
    <xf numFmtId="0" fontId="33" fillId="0" borderId="9" xfId="5" applyFont="1" applyFill="1" applyBorder="1" applyAlignment="1">
      <alignment horizontal="center" vertical="center"/>
    </xf>
    <xf numFmtId="0" fontId="33" fillId="0" borderId="19" xfId="5" applyFont="1" applyFill="1" applyBorder="1" applyAlignment="1">
      <alignment horizontal="center" vertical="center"/>
    </xf>
    <xf numFmtId="20" fontId="33" fillId="0" borderId="5" xfId="2" applyNumberFormat="1" applyFont="1" applyFill="1" applyBorder="1" applyAlignment="1">
      <alignment horizontal="center" vertical="center"/>
    </xf>
    <xf numFmtId="20" fontId="33" fillId="0" borderId="20" xfId="2" applyNumberFormat="1" applyFont="1" applyFill="1" applyBorder="1" applyAlignment="1">
      <alignment horizontal="center" vertical="center"/>
    </xf>
    <xf numFmtId="20" fontId="33" fillId="0" borderId="8" xfId="2" applyNumberFormat="1" applyFont="1" applyFill="1" applyBorder="1" applyAlignment="1">
      <alignment horizontal="center" vertical="center"/>
    </xf>
    <xf numFmtId="20" fontId="33" fillId="0" borderId="21" xfId="2" applyNumberFormat="1" applyFont="1" applyFill="1" applyBorder="1" applyAlignment="1">
      <alignment horizontal="center" vertical="center"/>
    </xf>
    <xf numFmtId="20" fontId="33" fillId="0" borderId="8" xfId="1" applyNumberFormat="1" applyFont="1" applyFill="1" applyBorder="1" applyAlignment="1">
      <alignment horizontal="center" vertical="center"/>
    </xf>
    <xf numFmtId="20" fontId="33" fillId="0" borderId="21" xfId="1" applyNumberFormat="1" applyFont="1" applyFill="1" applyBorder="1" applyAlignment="1">
      <alignment horizontal="center" vertical="center"/>
    </xf>
    <xf numFmtId="0" fontId="33" fillId="0" borderId="21" xfId="1" applyNumberFormat="1" applyFont="1" applyFill="1" applyBorder="1" applyAlignment="1">
      <alignment horizontal="center" vertical="center"/>
    </xf>
    <xf numFmtId="20" fontId="33" fillId="0" borderId="9" xfId="2" applyNumberFormat="1" applyFont="1" applyFill="1" applyBorder="1" applyAlignment="1">
      <alignment horizontal="center" vertical="center"/>
    </xf>
    <xf numFmtId="0" fontId="33" fillId="0" borderId="19" xfId="2" applyNumberFormat="1" applyFont="1" applyFill="1" applyBorder="1" applyAlignment="1">
      <alignment horizontal="center" vertical="center"/>
    </xf>
    <xf numFmtId="20" fontId="35" fillId="0" borderId="0" xfId="13" applyNumberFormat="1" applyFont="1" applyAlignment="1">
      <alignment vertical="center"/>
    </xf>
    <xf numFmtId="0" fontId="6" fillId="0" borderId="0" xfId="13"/>
    <xf numFmtId="0" fontId="36" fillId="0" borderId="0" xfId="13" applyFont="1" applyAlignment="1">
      <alignment vertical="center"/>
    </xf>
    <xf numFmtId="0" fontId="7" fillId="0" borderId="0" xfId="13" applyFont="1" applyBorder="1" applyAlignment="1">
      <alignment vertical="center"/>
    </xf>
    <xf numFmtId="0" fontId="37" fillId="0" borderId="9" xfId="13" applyFont="1" applyBorder="1" applyAlignment="1">
      <alignment vertical="center"/>
    </xf>
    <xf numFmtId="0" fontId="37" fillId="0" borderId="14" xfId="13" applyFont="1" applyBorder="1" applyAlignment="1">
      <alignment vertical="center"/>
    </xf>
    <xf numFmtId="0" fontId="37" fillId="0" borderId="0" xfId="13" applyFont="1"/>
    <xf numFmtId="0" fontId="33" fillId="0" borderId="5" xfId="13" applyFont="1" applyBorder="1" applyAlignment="1">
      <alignment vertical="center"/>
    </xf>
    <xf numFmtId="0" fontId="37" fillId="0" borderId="13" xfId="13" applyFont="1" applyBorder="1" applyAlignment="1">
      <alignment vertical="center"/>
    </xf>
    <xf numFmtId="0" fontId="33" fillId="0" borderId="8" xfId="13" applyFont="1" applyBorder="1" applyAlignment="1">
      <alignment vertical="center"/>
    </xf>
    <xf numFmtId="0" fontId="37" fillId="0" borderId="12" xfId="13" applyFont="1" applyBorder="1" applyAlignment="1">
      <alignment vertical="center"/>
    </xf>
    <xf numFmtId="0" fontId="37" fillId="0" borderId="12" xfId="13" applyFont="1" applyFill="1" applyBorder="1" applyAlignment="1">
      <alignment vertical="center"/>
    </xf>
    <xf numFmtId="0" fontId="39" fillId="0" borderId="0" xfId="13" applyFont="1"/>
    <xf numFmtId="0" fontId="33" fillId="0" borderId="9" xfId="13" applyFont="1" applyBorder="1" applyAlignment="1">
      <alignment vertical="center"/>
    </xf>
    <xf numFmtId="0" fontId="33" fillId="0" borderId="0" xfId="13" applyFont="1" applyBorder="1" applyAlignment="1">
      <alignment vertical="center"/>
    </xf>
    <xf numFmtId="0" fontId="37" fillId="0" borderId="0" xfId="13" applyFont="1" applyFill="1" applyBorder="1" applyAlignment="1">
      <alignment vertical="center"/>
    </xf>
    <xf numFmtId="0" fontId="38" fillId="0" borderId="0" xfId="13" applyFont="1"/>
    <xf numFmtId="0" fontId="37" fillId="0" borderId="9" xfId="13" applyFont="1" applyFill="1" applyBorder="1" applyAlignment="1">
      <alignment vertical="center"/>
    </xf>
    <xf numFmtId="0" fontId="37" fillId="0" borderId="14" xfId="13" applyFont="1" applyFill="1" applyBorder="1" applyAlignment="1">
      <alignment vertical="center"/>
    </xf>
    <xf numFmtId="0" fontId="33" fillId="0" borderId="5" xfId="13" applyFont="1" applyFill="1" applyBorder="1" applyAlignment="1">
      <alignment vertical="center"/>
    </xf>
    <xf numFmtId="0" fontId="37" fillId="0" borderId="13" xfId="13" applyFont="1" applyFill="1" applyBorder="1" applyAlignment="1">
      <alignment vertical="center"/>
    </xf>
    <xf numFmtId="0" fontId="33" fillId="0" borderId="8" xfId="13" applyFont="1" applyFill="1" applyBorder="1" applyAlignment="1">
      <alignment vertical="center"/>
    </xf>
    <xf numFmtId="0" fontId="33" fillId="0" borderId="9" xfId="13" applyFont="1" applyFill="1" applyBorder="1" applyAlignment="1">
      <alignment vertical="center"/>
    </xf>
    <xf numFmtId="0" fontId="7" fillId="0" borderId="1" xfId="13" applyFont="1" applyBorder="1" applyAlignment="1">
      <alignment vertical="center"/>
    </xf>
    <xf numFmtId="0" fontId="7" fillId="0" borderId="2" xfId="13" applyFont="1" applyBorder="1" applyAlignment="1">
      <alignment vertical="center"/>
    </xf>
    <xf numFmtId="0" fontId="7" fillId="0" borderId="1" xfId="13" applyFont="1" applyBorder="1" applyAlignment="1">
      <alignment horizontal="center" vertical="center"/>
    </xf>
    <xf numFmtId="0" fontId="7" fillId="0" borderId="2" xfId="13" applyFont="1" applyBorder="1" applyAlignment="1">
      <alignment horizontal="center" vertical="center"/>
    </xf>
    <xf numFmtId="0" fontId="7" fillId="0" borderId="22" xfId="13" applyFont="1" applyBorder="1" applyAlignment="1">
      <alignment horizontal="center" vertical="center"/>
    </xf>
    <xf numFmtId="0" fontId="7" fillId="0" borderId="11" xfId="13" applyFont="1" applyBorder="1" applyAlignment="1">
      <alignment horizontal="center" vertical="center"/>
    </xf>
  </cellXfs>
  <cellStyles count="30">
    <cellStyle name="Standard" xfId="0" builtinId="0"/>
    <cellStyle name="Standard 10" xfId="22"/>
    <cellStyle name="Standard 11" xfId="1"/>
    <cellStyle name="Standard 11 2" xfId="16"/>
    <cellStyle name="Standard 11 3" xfId="27"/>
    <cellStyle name="Standard 12" xfId="2"/>
    <cellStyle name="Standard 12 2" xfId="15"/>
    <cellStyle name="Standard 12 3" xfId="26"/>
    <cellStyle name="Standard 13" xfId="23"/>
    <cellStyle name="Standard 14" xfId="24"/>
    <cellStyle name="Standard 17" xfId="3"/>
    <cellStyle name="Standard 18" xfId="4"/>
    <cellStyle name="Standard 2" xfId="13"/>
    <cellStyle name="Standard 20" xfId="5"/>
    <cellStyle name="Standard 20 2" xfId="14"/>
    <cellStyle name="Standard 20 3" xfId="25"/>
    <cellStyle name="Standard 3" xfId="18"/>
    <cellStyle name="Standard 3 2" xfId="28"/>
    <cellStyle name="Standard 4" xfId="19"/>
    <cellStyle name="Standard 5" xfId="17"/>
    <cellStyle name="Standard 6" xfId="6"/>
    <cellStyle name="Standard 7" xfId="7"/>
    <cellStyle name="Standard 7 2" xfId="29"/>
    <cellStyle name="Standard 8" xfId="20"/>
    <cellStyle name="Standard 9" xfId="21"/>
    <cellStyle name="Standard_FPL32" xfId="8"/>
    <cellStyle name="Standard_FPL40" xfId="9"/>
    <cellStyle name="Standard_FPL43" xfId="10"/>
    <cellStyle name="Standard_FPL50" xfId="11"/>
    <cellStyle name="Standard_FPL51" xfId="12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FFF"/>
      <rgbColor rgb="0069FFFF"/>
      <rgbColor rgb="00E0FFE0"/>
      <rgbColor rgb="00FFFF80"/>
      <rgbColor rgb="00A6CAF0"/>
      <rgbColor rgb="00DD9CB3"/>
      <rgbColor rgb="00B38FEE"/>
      <rgbColor rgb="00E3E3E3"/>
      <rgbColor rgb="002A6FF9"/>
      <rgbColor rgb="003FB8CD"/>
      <rgbColor rgb="00488436"/>
      <rgbColor rgb="00958C41"/>
      <rgbColor rgb="008E5E42"/>
      <rgbColor rgb="00A0627A"/>
      <rgbColor rgb="00624FAC"/>
      <rgbColor rgb="00969696"/>
      <rgbColor rgb="001D2FBE"/>
      <rgbColor rgb="00286676"/>
      <rgbColor rgb="00004500"/>
      <rgbColor rgb="00453E01"/>
      <rgbColor rgb="006A2813"/>
      <rgbColor rgb="0085396A"/>
      <rgbColor rgb="004A3285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L26"/>
  <sheetViews>
    <sheetView topLeftCell="AT1" workbookViewId="0">
      <selection activeCell="AT1" sqref="AT1"/>
    </sheetView>
  </sheetViews>
  <sheetFormatPr baseColWidth="10" defaultColWidth="11.42578125" defaultRowHeight="12.75" x14ac:dyDescent="0.2"/>
  <cols>
    <col min="1" max="1" width="13.7109375" style="17" customWidth="1"/>
    <col min="2" max="2" width="2" style="17" customWidth="1"/>
    <col min="3" max="13" width="4.7109375" style="17" customWidth="1"/>
    <col min="14" max="14" width="1" style="17" customWidth="1"/>
    <col min="15" max="15" width="13.85546875" style="17" customWidth="1"/>
    <col min="16" max="16" width="2" style="17" customWidth="1"/>
    <col min="17" max="20" width="4.7109375" style="17" customWidth="1"/>
    <col min="21" max="25" width="5.7109375" style="17" customWidth="1"/>
    <col min="26" max="26" width="14.28515625" style="17" customWidth="1"/>
    <col min="27" max="27" width="2.28515625" style="17" customWidth="1"/>
    <col min="28" max="38" width="4.7109375" style="17" customWidth="1"/>
    <col min="39" max="39" width="14.28515625" style="17" customWidth="1"/>
    <col min="40" max="40" width="2" style="17" customWidth="1"/>
    <col min="41" max="47" width="4.7109375" style="17" customWidth="1"/>
    <col min="48" max="50" width="5.7109375" style="17" customWidth="1"/>
    <col min="51" max="55" width="4.7109375" style="17" customWidth="1"/>
    <col min="56" max="56" width="2.28515625" style="17" customWidth="1"/>
    <col min="57" max="57" width="12" style="17" customWidth="1"/>
    <col min="58" max="58" width="2.28515625" style="17" customWidth="1"/>
    <col min="59" max="63" width="4.7109375" style="17" customWidth="1"/>
    <col min="64" max="16384" width="11.42578125" style="17"/>
  </cols>
  <sheetData>
    <row r="1" spans="1:64" ht="15.75" customHeight="1" x14ac:dyDescent="0.35">
      <c r="A1" s="11" t="s">
        <v>2</v>
      </c>
      <c r="B1" s="12"/>
      <c r="C1" s="11" t="s">
        <v>3</v>
      </c>
      <c r="D1" s="12"/>
      <c r="E1" s="12"/>
      <c r="F1" s="12"/>
      <c r="G1" s="12"/>
      <c r="H1" s="12"/>
      <c r="I1" s="12"/>
      <c r="J1" s="12"/>
      <c r="K1" s="12"/>
      <c r="L1" s="16"/>
      <c r="M1" s="57"/>
      <c r="N1" s="57"/>
      <c r="O1" s="11" t="s">
        <v>2</v>
      </c>
      <c r="P1" s="12"/>
      <c r="Q1" s="11" t="s">
        <v>3</v>
      </c>
      <c r="R1" s="12"/>
      <c r="S1" s="57"/>
      <c r="T1" s="57"/>
      <c r="U1" s="57"/>
      <c r="V1" s="57"/>
      <c r="W1" s="57"/>
      <c r="X1" s="57"/>
      <c r="Y1" s="57"/>
      <c r="Z1" s="11" t="s">
        <v>2</v>
      </c>
      <c r="AA1" s="12"/>
      <c r="AB1" s="11" t="s">
        <v>4</v>
      </c>
      <c r="AC1" s="11"/>
      <c r="AD1" s="12"/>
      <c r="AE1" s="12"/>
      <c r="AF1" s="12"/>
      <c r="AG1" s="12"/>
      <c r="AH1" s="12"/>
      <c r="AI1" s="12"/>
      <c r="AJ1" s="12"/>
      <c r="AK1" s="12"/>
      <c r="AL1" s="59"/>
      <c r="AM1" s="11" t="s">
        <v>2</v>
      </c>
      <c r="AN1" s="12"/>
      <c r="AO1" s="11" t="s">
        <v>4</v>
      </c>
      <c r="AP1" s="14"/>
      <c r="AQ1" s="14"/>
      <c r="AR1" s="11"/>
      <c r="AS1" s="15"/>
      <c r="AT1" s="15"/>
      <c r="AU1" s="15"/>
      <c r="AV1" s="15"/>
      <c r="AW1" s="15"/>
      <c r="AX1" s="15"/>
      <c r="AY1" s="11" t="s">
        <v>2</v>
      </c>
      <c r="AZ1" s="12"/>
      <c r="BA1" s="16"/>
      <c r="BB1" s="11" t="s">
        <v>5</v>
      </c>
      <c r="BC1" s="11"/>
      <c r="BD1" s="12"/>
      <c r="BE1" s="12"/>
      <c r="BF1" s="11"/>
      <c r="BG1" s="12"/>
      <c r="BH1" s="13"/>
      <c r="BJ1" s="12"/>
      <c r="BK1" s="12"/>
      <c r="BL1" s="12"/>
    </row>
    <row r="2" spans="1:64" ht="11.1" customHeight="1" x14ac:dyDescent="0.35">
      <c r="A2" s="48"/>
      <c r="B2" s="49"/>
      <c r="C2" s="48"/>
      <c r="D2" s="48"/>
      <c r="E2" s="48"/>
      <c r="F2" s="48"/>
      <c r="G2" s="12"/>
      <c r="H2" s="18"/>
      <c r="I2" s="12"/>
      <c r="J2" s="12"/>
      <c r="K2" s="12"/>
      <c r="L2" s="12"/>
      <c r="M2" s="12"/>
      <c r="N2" s="12"/>
      <c r="O2" s="12"/>
      <c r="P2" s="12"/>
      <c r="AA2" s="16"/>
      <c r="AB2" s="12"/>
      <c r="AC2" s="12"/>
      <c r="AD2" s="12"/>
      <c r="AE2" s="12"/>
      <c r="AF2" s="12"/>
      <c r="AG2" s="12"/>
      <c r="AH2" s="18"/>
      <c r="AI2" s="18"/>
      <c r="AJ2" s="18"/>
      <c r="AK2" s="12"/>
      <c r="AL2" s="12"/>
      <c r="AM2" s="12"/>
      <c r="AN2" s="12"/>
      <c r="AO2" s="12"/>
      <c r="AP2" s="12"/>
      <c r="AQ2" s="12"/>
      <c r="AZ2" s="16"/>
      <c r="BA2" s="12"/>
      <c r="BB2" s="12"/>
      <c r="BC2" s="12"/>
      <c r="BD2" s="12"/>
      <c r="BE2" s="12"/>
      <c r="BG2" s="16"/>
      <c r="BH2" s="12"/>
      <c r="BI2" s="12"/>
      <c r="BJ2" s="12"/>
      <c r="BK2" s="12"/>
      <c r="BL2" s="12"/>
    </row>
    <row r="3" spans="1:64" ht="11.1" customHeight="1" x14ac:dyDescent="0.2">
      <c r="A3" s="46"/>
      <c r="B3" s="50"/>
      <c r="C3" s="51"/>
      <c r="D3" s="52"/>
      <c r="E3" s="51"/>
      <c r="F3" s="53"/>
      <c r="G3" s="53"/>
      <c r="H3" s="58" t="s">
        <v>6</v>
      </c>
      <c r="I3" s="54"/>
      <c r="J3"/>
      <c r="K3" s="53"/>
      <c r="L3" s="53"/>
      <c r="M3" s="52"/>
      <c r="N3"/>
      <c r="O3" s="81" t="s">
        <v>7</v>
      </c>
      <c r="P3" s="52"/>
      <c r="Q3"/>
      <c r="R3" s="58" t="s">
        <v>6</v>
      </c>
      <c r="S3" s="55"/>
      <c r="T3" s="55"/>
      <c r="U3"/>
      <c r="V3"/>
      <c r="W3"/>
      <c r="X3"/>
      <c r="Y3"/>
      <c r="Z3" s="61"/>
      <c r="AA3" s="19"/>
      <c r="AB3" s="20"/>
      <c r="AC3" s="21"/>
      <c r="AE3" s="20"/>
      <c r="AF3" s="21"/>
      <c r="AG3" s="21"/>
      <c r="AH3" s="58" t="s">
        <v>6</v>
      </c>
      <c r="AI3" s="22"/>
      <c r="AJ3" s="22"/>
      <c r="AK3"/>
      <c r="AL3" s="21"/>
      <c r="AM3" s="81" t="s">
        <v>8</v>
      </c>
      <c r="AR3" s="58" t="s">
        <v>6</v>
      </c>
      <c r="AS3"/>
      <c r="AT3" s="86"/>
      <c r="AU3" s="23"/>
      <c r="AV3"/>
      <c r="AW3"/>
      <c r="AX3"/>
      <c r="AY3" s="117"/>
      <c r="AZ3" s="118"/>
      <c r="BA3" s="119"/>
      <c r="BB3" s="118"/>
      <c r="BC3" s="118"/>
      <c r="BD3" s="120" t="s">
        <v>9</v>
      </c>
      <c r="BE3" s="119"/>
      <c r="BF3" s="118"/>
      <c r="BG3" s="118"/>
      <c r="BH3" s="118"/>
      <c r="BI3" s="121"/>
      <c r="BJ3" s="119"/>
      <c r="BK3" s="122"/>
    </row>
    <row r="4" spans="1:64" ht="11.1" customHeight="1" x14ac:dyDescent="0.2">
      <c r="A4" s="45"/>
      <c r="B4" s="77" t="s">
        <v>10</v>
      </c>
      <c r="C4" s="56" t="s">
        <v>11</v>
      </c>
      <c r="D4" s="56"/>
      <c r="E4" s="56"/>
      <c r="F4" s="56"/>
      <c r="G4" s="56"/>
      <c r="H4" s="56"/>
      <c r="I4" s="56"/>
      <c r="J4" s="56"/>
      <c r="K4" s="56"/>
      <c r="L4" s="56"/>
      <c r="M4" s="80"/>
      <c r="N4"/>
      <c r="O4" s="45"/>
      <c r="P4" s="77" t="s">
        <v>10</v>
      </c>
      <c r="Q4" s="56"/>
      <c r="R4" s="56"/>
      <c r="S4" s="56"/>
      <c r="T4" s="80"/>
      <c r="U4"/>
      <c r="V4"/>
      <c r="W4"/>
      <c r="X4"/>
      <c r="Y4"/>
      <c r="Z4" s="62"/>
      <c r="AA4" s="43"/>
      <c r="AB4" s="40" t="s">
        <v>11</v>
      </c>
      <c r="AC4" s="40"/>
      <c r="AD4" s="40"/>
      <c r="AE4" s="40"/>
      <c r="AF4" s="40"/>
      <c r="AG4" s="40"/>
      <c r="AH4" s="40"/>
      <c r="AI4" s="40"/>
      <c r="AJ4" s="40"/>
      <c r="AK4" s="40"/>
      <c r="AL4" s="44"/>
      <c r="AM4" s="62"/>
      <c r="AN4" s="43"/>
      <c r="AO4" s="43"/>
      <c r="AP4" s="43"/>
      <c r="AQ4" s="43"/>
      <c r="AR4" s="40"/>
      <c r="AS4" s="40"/>
      <c r="AT4" s="40"/>
      <c r="AU4" s="44"/>
      <c r="AV4"/>
      <c r="AW4"/>
      <c r="AX4"/>
      <c r="AY4" s="41" t="s">
        <v>11</v>
      </c>
      <c r="AZ4" s="40"/>
      <c r="BA4" s="40"/>
      <c r="BB4" s="40"/>
      <c r="BC4" s="40"/>
      <c r="BD4" s="42"/>
      <c r="BE4" s="43"/>
      <c r="BF4" s="42"/>
      <c r="BG4" s="42"/>
      <c r="BH4" s="40" t="s">
        <v>11</v>
      </c>
      <c r="BI4" s="40"/>
      <c r="BJ4" s="40"/>
      <c r="BK4" s="44"/>
      <c r="BL4" s="24"/>
    </row>
    <row r="5" spans="1:64" ht="11.45" customHeight="1" x14ac:dyDescent="0.2">
      <c r="A5" s="78" t="e">
        <f>#REF!</f>
        <v>#REF!</v>
      </c>
      <c r="B5" s="79" t="s">
        <v>0</v>
      </c>
      <c r="C5" s="87">
        <v>0.22569444444444445</v>
      </c>
      <c r="D5" s="87">
        <v>0.24652777777777779</v>
      </c>
      <c r="E5" s="87">
        <v>0.27083333333333331</v>
      </c>
      <c r="F5" s="87">
        <v>0.2951388888888889</v>
      </c>
      <c r="G5" s="87">
        <v>0.30902777777777779</v>
      </c>
      <c r="H5" s="87">
        <v>0.39930555555555558</v>
      </c>
      <c r="I5" s="87">
        <v>0.44097222222222227</v>
      </c>
      <c r="J5" s="87">
        <v>0.54861111111111105</v>
      </c>
      <c r="K5" s="87">
        <v>0.55902777777777779</v>
      </c>
      <c r="L5" s="87">
        <v>0.60416666666666663</v>
      </c>
      <c r="M5" s="88">
        <v>0.62152777777777779</v>
      </c>
      <c r="N5"/>
      <c r="O5" s="78" t="e">
        <f>#REF!</f>
        <v>#REF!</v>
      </c>
      <c r="P5" s="79" t="s">
        <v>0</v>
      </c>
      <c r="Q5" s="87">
        <v>0.64930555555555558</v>
      </c>
      <c r="R5" s="87">
        <v>0.65972222222222221</v>
      </c>
      <c r="S5" s="87">
        <v>0.69791666666666663</v>
      </c>
      <c r="T5" s="88">
        <v>0.81597222222222221</v>
      </c>
      <c r="U5"/>
      <c r="V5"/>
      <c r="W5"/>
      <c r="X5"/>
      <c r="Y5"/>
      <c r="Z5" s="78" t="e">
        <f>#REF!</f>
        <v>#REF!</v>
      </c>
      <c r="AA5" s="79" t="s">
        <v>0</v>
      </c>
      <c r="AB5" s="87">
        <v>0.25694444444444448</v>
      </c>
      <c r="AC5" s="87">
        <v>0.2673611111111111</v>
      </c>
      <c r="AD5" s="87">
        <v>0.27430555555555552</v>
      </c>
      <c r="AE5" s="87">
        <v>0.30208333333333331</v>
      </c>
      <c r="AF5" s="87">
        <v>0.3298611111111111</v>
      </c>
      <c r="AG5" s="87">
        <v>0.4201388888888889</v>
      </c>
      <c r="AH5" s="87">
        <v>0.46180555555555558</v>
      </c>
      <c r="AI5" s="87">
        <v>0.51736111111111105</v>
      </c>
      <c r="AJ5" s="87">
        <v>0.53819444444444442</v>
      </c>
      <c r="AK5" s="87">
        <v>0.56597222222222221</v>
      </c>
      <c r="AL5" s="88">
        <v>0.59027777777777779</v>
      </c>
      <c r="AM5" s="78" t="e">
        <f>#REF!</f>
        <v>#REF!</v>
      </c>
      <c r="AN5" s="79" t="s">
        <v>0</v>
      </c>
      <c r="AO5" s="87">
        <v>0.61111111111111105</v>
      </c>
      <c r="AP5" s="87">
        <v>0.63194444444444442</v>
      </c>
      <c r="AQ5" s="87">
        <v>0.65277777777777779</v>
      </c>
      <c r="AR5" s="87">
        <v>0.67361111111111116</v>
      </c>
      <c r="AS5" s="87">
        <v>0.68055555555555547</v>
      </c>
      <c r="AT5" s="87">
        <v>0.75694444444444453</v>
      </c>
      <c r="AU5" s="88">
        <v>0.83680555555555547</v>
      </c>
      <c r="AV5"/>
      <c r="AW5"/>
      <c r="AX5"/>
      <c r="AY5" s="93">
        <v>0.4548611111111111</v>
      </c>
      <c r="AZ5" s="87">
        <v>0.51041666666666663</v>
      </c>
      <c r="BA5" s="87">
        <v>0.56597222222222221</v>
      </c>
      <c r="BB5" s="87">
        <v>0.76388888888888884</v>
      </c>
      <c r="BC5" s="87">
        <v>0.80555555555555547</v>
      </c>
      <c r="BD5" s="79" t="s">
        <v>0</v>
      </c>
      <c r="BE5" s="105" t="e">
        <f>#REF!</f>
        <v>#REF!</v>
      </c>
      <c r="BF5" s="79" t="s">
        <v>1</v>
      </c>
      <c r="BG5" s="87">
        <f>BG6+TIME(0,1,0)</f>
        <v>0.49652777777777773</v>
      </c>
      <c r="BH5" s="87">
        <f>BH6+TIME(0,1,0)</f>
        <v>0.55208333333333326</v>
      </c>
      <c r="BI5" s="87">
        <f>BI6+TIME(0,1,0)</f>
        <v>0.60763888888888884</v>
      </c>
      <c r="BJ5" s="87">
        <f>BJ6+TIME(0,1,0)</f>
        <v>0.79861111111111105</v>
      </c>
      <c r="BK5" s="88">
        <f>BK6+TIME(0,1,0)</f>
        <v>0.84027777777777768</v>
      </c>
      <c r="BL5" s="25"/>
    </row>
    <row r="6" spans="1:64" ht="11.45" customHeight="1" x14ac:dyDescent="0.2">
      <c r="A6" s="75" t="e">
        <f>#REF!</f>
        <v>#REF!</v>
      </c>
      <c r="B6" s="24" t="s">
        <v>12</v>
      </c>
      <c r="C6" s="25">
        <f t="shared" ref="C6:T11" si="0">C5+TIME(0,1,0)</f>
        <v>0.22638888888888889</v>
      </c>
      <c r="D6" s="25">
        <f t="shared" si="0"/>
        <v>0.24722222222222223</v>
      </c>
      <c r="E6" s="25">
        <f t="shared" si="0"/>
        <v>0.27152777777777776</v>
      </c>
      <c r="F6" s="25">
        <f t="shared" si="0"/>
        <v>0.29583333333333334</v>
      </c>
      <c r="G6" s="25">
        <f t="shared" si="0"/>
        <v>0.30972222222222223</v>
      </c>
      <c r="H6" s="25">
        <f t="shared" si="0"/>
        <v>0.4</v>
      </c>
      <c r="I6" s="25">
        <f t="shared" si="0"/>
        <v>0.44166666666666671</v>
      </c>
      <c r="J6" s="25">
        <f t="shared" si="0"/>
        <v>0.54930555555555549</v>
      </c>
      <c r="K6" s="25">
        <f t="shared" si="0"/>
        <v>0.55972222222222223</v>
      </c>
      <c r="L6" s="25">
        <f t="shared" si="0"/>
        <v>0.60486111111111107</v>
      </c>
      <c r="M6" s="74">
        <f t="shared" si="0"/>
        <v>0.62222222222222223</v>
      </c>
      <c r="N6"/>
      <c r="O6" s="75" t="e">
        <f>#REF!</f>
        <v>#REF!</v>
      </c>
      <c r="P6" s="24" t="s">
        <v>12</v>
      </c>
      <c r="Q6" s="25">
        <f t="shared" si="0"/>
        <v>0.65</v>
      </c>
      <c r="R6" s="25">
        <f t="shared" si="0"/>
        <v>0.66041666666666665</v>
      </c>
      <c r="S6" s="25">
        <f t="shared" si="0"/>
        <v>0.69861111111111107</v>
      </c>
      <c r="T6" s="74">
        <f t="shared" si="0"/>
        <v>0.81666666666666665</v>
      </c>
      <c r="U6"/>
      <c r="V6"/>
      <c r="W6"/>
      <c r="X6"/>
      <c r="Y6"/>
      <c r="Z6" s="75" t="e">
        <f>#REF!</f>
        <v>#REF!</v>
      </c>
      <c r="AA6" s="24" t="s">
        <v>12</v>
      </c>
      <c r="AB6" s="25">
        <f>AB5+TIME(0,2,0)</f>
        <v>0.25833333333333336</v>
      </c>
      <c r="AC6" s="25">
        <f t="shared" ref="AC6:AH6" si="1">AC5+TIME(0,2,0)</f>
        <v>0.26874999999999999</v>
      </c>
      <c r="AD6" s="25">
        <f t="shared" si="1"/>
        <v>0.27569444444444441</v>
      </c>
      <c r="AE6" s="25">
        <f t="shared" si="1"/>
        <v>0.3034722222222222</v>
      </c>
      <c r="AF6" s="25">
        <f t="shared" si="1"/>
        <v>0.33124999999999999</v>
      </c>
      <c r="AG6" s="25">
        <f t="shared" si="1"/>
        <v>0.42152777777777778</v>
      </c>
      <c r="AH6" s="25">
        <f t="shared" si="1"/>
        <v>0.46319444444444446</v>
      </c>
      <c r="AI6" s="25">
        <f>AI5+TIME(0,2,0)</f>
        <v>0.51874999999999993</v>
      </c>
      <c r="AJ6" s="25">
        <f>AJ5+TIME(0,2,0)</f>
        <v>0.5395833333333333</v>
      </c>
      <c r="AK6" s="25">
        <f>AK5+TIME(0,2,0)</f>
        <v>0.56736111111111109</v>
      </c>
      <c r="AL6" s="74">
        <f>AL5+TIME(0,2,0)</f>
        <v>0.59166666666666667</v>
      </c>
      <c r="AM6" s="75" t="e">
        <f>#REF!</f>
        <v>#REF!</v>
      </c>
      <c r="AN6" s="24" t="s">
        <v>12</v>
      </c>
      <c r="AO6" s="25">
        <f t="shared" ref="AO6:AU6" si="2">AO5+TIME(0,2,0)</f>
        <v>0.61249999999999993</v>
      </c>
      <c r="AP6" s="25">
        <f t="shared" si="2"/>
        <v>0.6333333333333333</v>
      </c>
      <c r="AQ6" s="25">
        <f t="shared" si="2"/>
        <v>0.65416666666666667</v>
      </c>
      <c r="AR6" s="25">
        <f t="shared" si="2"/>
        <v>0.67500000000000004</v>
      </c>
      <c r="AS6" s="25">
        <f t="shared" si="2"/>
        <v>0.68194444444444435</v>
      </c>
      <c r="AT6" s="25">
        <f t="shared" si="2"/>
        <v>0.75833333333333341</v>
      </c>
      <c r="AU6" s="74">
        <f t="shared" si="2"/>
        <v>0.83819444444444435</v>
      </c>
      <c r="AV6"/>
      <c r="AW6"/>
      <c r="AX6"/>
      <c r="AY6" s="82">
        <f t="shared" ref="AY6:BC11" si="3">AY5+TIME(0,1,0)</f>
        <v>0.45555555555555555</v>
      </c>
      <c r="AZ6" s="25">
        <f t="shared" si="3"/>
        <v>0.51111111111111107</v>
      </c>
      <c r="BA6" s="25">
        <f t="shared" si="3"/>
        <v>0.56666666666666665</v>
      </c>
      <c r="BB6" s="25">
        <f t="shared" si="3"/>
        <v>0.76458333333333328</v>
      </c>
      <c r="BC6" s="25">
        <f t="shared" si="3"/>
        <v>0.80624999999999991</v>
      </c>
      <c r="BD6" s="24" t="s">
        <v>12</v>
      </c>
      <c r="BE6" s="21" t="e">
        <f>#REF!</f>
        <v>#REF!</v>
      </c>
      <c r="BF6" s="24" t="s">
        <v>12</v>
      </c>
      <c r="BG6" s="25">
        <f>BG7+TIME(0,2,0)</f>
        <v>0.49583333333333329</v>
      </c>
      <c r="BH6" s="25">
        <f>BH7+TIME(0,2,0)</f>
        <v>0.55138888888888882</v>
      </c>
      <c r="BI6" s="25">
        <f>BI7+TIME(0,2,0)</f>
        <v>0.6069444444444444</v>
      </c>
      <c r="BJ6" s="25">
        <f>BJ7+TIME(0,2,0)</f>
        <v>0.79791666666666661</v>
      </c>
      <c r="BK6" s="74">
        <f>BK7+TIME(0,2,0)</f>
        <v>0.83958333333333324</v>
      </c>
      <c r="BL6" s="25"/>
    </row>
    <row r="7" spans="1:64" ht="11.45" customHeight="1" x14ac:dyDescent="0.2">
      <c r="A7" s="106" t="e">
        <f>#REF!</f>
        <v>#REF!</v>
      </c>
      <c r="B7" s="107" t="s">
        <v>12</v>
      </c>
      <c r="C7" s="108">
        <f>C6+TIME(0,2,0)</f>
        <v>0.22777777777777777</v>
      </c>
      <c r="D7" s="108">
        <f t="shared" ref="D7:M7" si="4">D6+TIME(0,2,0)</f>
        <v>0.24861111111111112</v>
      </c>
      <c r="E7" s="108">
        <f t="shared" si="4"/>
        <v>0.27291666666666664</v>
      </c>
      <c r="F7" s="108">
        <f t="shared" si="4"/>
        <v>0.29722222222222222</v>
      </c>
      <c r="G7" s="108">
        <f t="shared" si="4"/>
        <v>0.31111111111111112</v>
      </c>
      <c r="H7" s="108">
        <f t="shared" si="4"/>
        <v>0.40138888888888891</v>
      </c>
      <c r="I7" s="108">
        <f t="shared" si="4"/>
        <v>0.44305555555555559</v>
      </c>
      <c r="J7" s="108">
        <f t="shared" si="4"/>
        <v>0.55069444444444438</v>
      </c>
      <c r="K7" s="108">
        <f t="shared" si="4"/>
        <v>0.56111111111111112</v>
      </c>
      <c r="L7" s="108">
        <f t="shared" si="4"/>
        <v>0.60624999999999996</v>
      </c>
      <c r="M7" s="109">
        <f t="shared" si="4"/>
        <v>0.62361111111111112</v>
      </c>
      <c r="N7"/>
      <c r="O7" s="106" t="e">
        <f>#REF!</f>
        <v>#REF!</v>
      </c>
      <c r="P7" s="107" t="s">
        <v>12</v>
      </c>
      <c r="Q7" s="108">
        <f>Q6+TIME(0,2,0)</f>
        <v>0.65138888888888891</v>
      </c>
      <c r="R7" s="108">
        <f>R6+TIME(0,2,0)</f>
        <v>0.66180555555555554</v>
      </c>
      <c r="S7" s="108">
        <f>S6+TIME(0,2,0)</f>
        <v>0.7</v>
      </c>
      <c r="T7" s="109">
        <f>T6+TIME(0,2,0)</f>
        <v>0.81805555555555554</v>
      </c>
      <c r="U7"/>
      <c r="V7"/>
      <c r="W7"/>
      <c r="X7"/>
      <c r="Y7"/>
      <c r="Z7" s="106" t="e">
        <f>#REF!</f>
        <v>#REF!</v>
      </c>
      <c r="AA7" s="107" t="s">
        <v>12</v>
      </c>
      <c r="AB7" s="108">
        <f t="shared" ref="AB7:AL9" si="5">AB6+TIME(0,1,0)</f>
        <v>0.2590277777777778</v>
      </c>
      <c r="AC7" s="108">
        <f t="shared" si="5"/>
        <v>0.26944444444444443</v>
      </c>
      <c r="AD7" s="108">
        <f t="shared" si="5"/>
        <v>0.27638888888888885</v>
      </c>
      <c r="AE7" s="108">
        <f t="shared" si="5"/>
        <v>0.30416666666666664</v>
      </c>
      <c r="AF7" s="108">
        <f t="shared" si="5"/>
        <v>0.33194444444444443</v>
      </c>
      <c r="AG7" s="108">
        <f t="shared" si="5"/>
        <v>0.42222222222222222</v>
      </c>
      <c r="AH7" s="108">
        <f t="shared" si="5"/>
        <v>0.46388888888888891</v>
      </c>
      <c r="AI7" s="108">
        <f t="shared" si="5"/>
        <v>0.51944444444444438</v>
      </c>
      <c r="AJ7" s="108">
        <f t="shared" si="5"/>
        <v>0.54027777777777775</v>
      </c>
      <c r="AK7" s="108">
        <f t="shared" si="5"/>
        <v>0.56805555555555554</v>
      </c>
      <c r="AL7" s="109">
        <f t="shared" si="5"/>
        <v>0.59236111111111112</v>
      </c>
      <c r="AM7" s="106" t="e">
        <f>#REF!</f>
        <v>#REF!</v>
      </c>
      <c r="AN7" s="107" t="s">
        <v>12</v>
      </c>
      <c r="AO7" s="108">
        <f>AO6+TIME(0,1,0)</f>
        <v>0.61319444444444438</v>
      </c>
      <c r="AP7" s="108">
        <f t="shared" ref="AP7:AQ9" si="6">AP6+TIME(0,1,0)</f>
        <v>0.63402777777777775</v>
      </c>
      <c r="AQ7" s="108">
        <f t="shared" si="6"/>
        <v>0.65486111111111112</v>
      </c>
      <c r="AR7" s="108">
        <f t="shared" ref="AR7:AU9" si="7">AR6+TIME(0,1,0)</f>
        <v>0.67569444444444449</v>
      </c>
      <c r="AS7" s="108">
        <f t="shared" si="7"/>
        <v>0.6826388888888888</v>
      </c>
      <c r="AT7" s="108">
        <f>AT6+TIME(0,1,0)</f>
        <v>0.75902777777777786</v>
      </c>
      <c r="AU7" s="109">
        <f t="shared" si="7"/>
        <v>0.8388888888888888</v>
      </c>
      <c r="AV7"/>
      <c r="AW7"/>
      <c r="AX7"/>
      <c r="AY7" s="111">
        <f>AY6+TIME(0,2,0)</f>
        <v>0.45694444444444443</v>
      </c>
      <c r="AZ7" s="108">
        <f>AZ6+TIME(0,2,0)</f>
        <v>0.51249999999999996</v>
      </c>
      <c r="BA7" s="108">
        <f>BA6+TIME(0,2,0)</f>
        <v>0.56805555555555554</v>
      </c>
      <c r="BB7" s="108">
        <f>BB6+TIME(0,2,0)</f>
        <v>0.76597222222222217</v>
      </c>
      <c r="BC7" s="108">
        <f>BC6+TIME(0,2,0)</f>
        <v>0.8076388888888888</v>
      </c>
      <c r="BD7" s="107" t="s">
        <v>12</v>
      </c>
      <c r="BE7" s="112" t="e">
        <f>#REF!</f>
        <v>#REF!</v>
      </c>
      <c r="BF7" s="107" t="s">
        <v>12</v>
      </c>
      <c r="BG7" s="108">
        <f>BG8+TIME(0,1,0)</f>
        <v>0.49444444444444441</v>
      </c>
      <c r="BH7" s="108">
        <f>BH8+TIME(0,1,0)</f>
        <v>0.54999999999999993</v>
      </c>
      <c r="BI7" s="108">
        <f>BI8+TIME(0,1,0)</f>
        <v>0.60555555555555551</v>
      </c>
      <c r="BJ7" s="108">
        <f>BJ8+TIME(0,1,0)</f>
        <v>0.79652777777777772</v>
      </c>
      <c r="BK7" s="109">
        <f>BK8+TIME(0,1,0)</f>
        <v>0.83819444444444435</v>
      </c>
      <c r="BL7" s="25"/>
    </row>
    <row r="8" spans="1:64" ht="11.45" customHeight="1" x14ac:dyDescent="0.2">
      <c r="A8" s="75" t="e">
        <f>#REF!</f>
        <v>#REF!</v>
      </c>
      <c r="B8" s="24" t="s">
        <v>12</v>
      </c>
      <c r="C8" s="25">
        <f t="shared" si="0"/>
        <v>0.22847222222222222</v>
      </c>
      <c r="D8" s="25">
        <f t="shared" si="0"/>
        <v>0.24930555555555556</v>
      </c>
      <c r="E8" s="25">
        <f t="shared" si="0"/>
        <v>0.27361111111111108</v>
      </c>
      <c r="F8" s="25">
        <f t="shared" si="0"/>
        <v>0.29791666666666666</v>
      </c>
      <c r="G8" s="25">
        <f t="shared" si="0"/>
        <v>0.31180555555555556</v>
      </c>
      <c r="H8" s="25">
        <f t="shared" si="0"/>
        <v>0.40208333333333335</v>
      </c>
      <c r="I8" s="25">
        <f t="shared" si="0"/>
        <v>0.44375000000000003</v>
      </c>
      <c r="J8" s="25">
        <f t="shared" si="0"/>
        <v>0.55138888888888882</v>
      </c>
      <c r="K8" s="25">
        <f t="shared" si="0"/>
        <v>0.56180555555555556</v>
      </c>
      <c r="L8" s="25">
        <f t="shared" si="0"/>
        <v>0.6069444444444444</v>
      </c>
      <c r="M8" s="74">
        <f t="shared" si="0"/>
        <v>0.62430555555555556</v>
      </c>
      <c r="N8"/>
      <c r="O8" s="75" t="e">
        <f>#REF!</f>
        <v>#REF!</v>
      </c>
      <c r="P8" s="24" t="s">
        <v>12</v>
      </c>
      <c r="Q8" s="25">
        <f t="shared" si="0"/>
        <v>0.65208333333333335</v>
      </c>
      <c r="R8" s="25">
        <f t="shared" si="0"/>
        <v>0.66249999999999998</v>
      </c>
      <c r="S8" s="25">
        <f t="shared" si="0"/>
        <v>0.7006944444444444</v>
      </c>
      <c r="T8" s="74">
        <f t="shared" si="0"/>
        <v>0.81874999999999998</v>
      </c>
      <c r="U8"/>
      <c r="V8"/>
      <c r="W8"/>
      <c r="X8"/>
      <c r="Y8"/>
      <c r="Z8" s="75" t="e">
        <f>#REF!</f>
        <v>#REF!</v>
      </c>
      <c r="AA8" s="24" t="s">
        <v>12</v>
      </c>
      <c r="AB8" s="25">
        <f t="shared" si="5"/>
        <v>0.25972222222222224</v>
      </c>
      <c r="AC8" s="25">
        <f t="shared" si="5"/>
        <v>0.27013888888888887</v>
      </c>
      <c r="AD8" s="25">
        <f t="shared" si="5"/>
        <v>0.27708333333333329</v>
      </c>
      <c r="AE8" s="25">
        <f t="shared" si="5"/>
        <v>0.30486111111111108</v>
      </c>
      <c r="AF8" s="25">
        <f t="shared" si="5"/>
        <v>0.33263888888888887</v>
      </c>
      <c r="AG8" s="25">
        <f t="shared" si="5"/>
        <v>0.42291666666666666</v>
      </c>
      <c r="AH8" s="25">
        <f t="shared" si="5"/>
        <v>0.46458333333333335</v>
      </c>
      <c r="AI8" s="25">
        <f t="shared" si="5"/>
        <v>0.52013888888888882</v>
      </c>
      <c r="AJ8" s="25">
        <f t="shared" si="5"/>
        <v>0.54097222222222219</v>
      </c>
      <c r="AK8" s="25">
        <f t="shared" si="5"/>
        <v>0.56874999999999998</v>
      </c>
      <c r="AL8" s="74">
        <f t="shared" si="5"/>
        <v>0.59305555555555556</v>
      </c>
      <c r="AM8" s="75" t="e">
        <f>#REF!</f>
        <v>#REF!</v>
      </c>
      <c r="AN8" s="24" t="s">
        <v>12</v>
      </c>
      <c r="AO8" s="25">
        <f>AO7+TIME(0,1,0)</f>
        <v>0.61388888888888882</v>
      </c>
      <c r="AP8" s="25">
        <f t="shared" si="6"/>
        <v>0.63472222222222219</v>
      </c>
      <c r="AQ8" s="25">
        <f t="shared" si="6"/>
        <v>0.65555555555555556</v>
      </c>
      <c r="AR8" s="25">
        <f t="shared" si="7"/>
        <v>0.67638888888888893</v>
      </c>
      <c r="AS8" s="25">
        <f t="shared" si="7"/>
        <v>0.68333333333333324</v>
      </c>
      <c r="AT8" s="25">
        <f>AT7+TIME(0,1,0)</f>
        <v>0.7597222222222223</v>
      </c>
      <c r="AU8" s="74">
        <f t="shared" si="7"/>
        <v>0.83958333333333324</v>
      </c>
      <c r="AV8"/>
      <c r="AW8"/>
      <c r="AX8"/>
      <c r="AY8" s="82">
        <f t="shared" si="3"/>
        <v>0.45763888888888887</v>
      </c>
      <c r="AZ8" s="25">
        <f t="shared" si="3"/>
        <v>0.5131944444444444</v>
      </c>
      <c r="BA8" s="25">
        <f t="shared" si="3"/>
        <v>0.56874999999999998</v>
      </c>
      <c r="BB8" s="25">
        <f t="shared" si="3"/>
        <v>0.76666666666666661</v>
      </c>
      <c r="BC8" s="25">
        <f t="shared" si="3"/>
        <v>0.80833333333333324</v>
      </c>
      <c r="BD8" s="24" t="s">
        <v>12</v>
      </c>
      <c r="BE8" s="21" t="e">
        <f>#REF!</f>
        <v>#REF!</v>
      </c>
      <c r="BF8" s="24" t="s">
        <v>12</v>
      </c>
      <c r="BG8" s="25">
        <f>BG9+TIME(0,2,0)</f>
        <v>0.49374999999999997</v>
      </c>
      <c r="BH8" s="25">
        <f>BH9+TIME(0,2,0)</f>
        <v>0.54930555555555549</v>
      </c>
      <c r="BI8" s="25">
        <f>BI9+TIME(0,2,0)</f>
        <v>0.60486111111111107</v>
      </c>
      <c r="BJ8" s="25">
        <f>BJ9+TIME(0,2,0)</f>
        <v>0.79583333333333328</v>
      </c>
      <c r="BK8" s="74">
        <f>BK9+TIME(0,2,0)</f>
        <v>0.83749999999999991</v>
      </c>
      <c r="BL8" s="25"/>
    </row>
    <row r="9" spans="1:64" ht="11.45" customHeight="1" x14ac:dyDescent="0.2">
      <c r="A9" s="75" t="e">
        <f>#REF!</f>
        <v>#REF!</v>
      </c>
      <c r="B9" s="24" t="s">
        <v>12</v>
      </c>
      <c r="C9" s="25">
        <f>C8+TIME(0,2,0)</f>
        <v>0.2298611111111111</v>
      </c>
      <c r="D9" s="25">
        <f t="shared" ref="D9:M9" si="8">D8+TIME(0,2,0)</f>
        <v>0.25069444444444444</v>
      </c>
      <c r="E9" s="25">
        <f t="shared" si="8"/>
        <v>0.27499999999999997</v>
      </c>
      <c r="F9" s="25">
        <f t="shared" si="8"/>
        <v>0.29930555555555555</v>
      </c>
      <c r="G9" s="25">
        <f t="shared" si="8"/>
        <v>0.31319444444444444</v>
      </c>
      <c r="H9" s="25">
        <f t="shared" si="8"/>
        <v>0.40347222222222223</v>
      </c>
      <c r="I9" s="25">
        <f t="shared" si="8"/>
        <v>0.44513888888888892</v>
      </c>
      <c r="J9" s="25">
        <f t="shared" si="8"/>
        <v>0.5527777777777777</v>
      </c>
      <c r="K9" s="25">
        <f t="shared" si="8"/>
        <v>0.56319444444444444</v>
      </c>
      <c r="L9" s="25">
        <f t="shared" si="8"/>
        <v>0.60833333333333328</v>
      </c>
      <c r="M9" s="74">
        <f t="shared" si="8"/>
        <v>0.62569444444444444</v>
      </c>
      <c r="N9"/>
      <c r="O9" s="75" t="e">
        <f>#REF!</f>
        <v>#REF!</v>
      </c>
      <c r="P9" s="24" t="s">
        <v>12</v>
      </c>
      <c r="Q9" s="25">
        <f>Q8+TIME(0,2,0)</f>
        <v>0.65347222222222223</v>
      </c>
      <c r="R9" s="25">
        <f>R8+TIME(0,2,0)</f>
        <v>0.66388888888888886</v>
      </c>
      <c r="S9" s="25">
        <f>S8+TIME(0,2,0)</f>
        <v>0.70208333333333328</v>
      </c>
      <c r="T9" s="74">
        <f>T8+TIME(0,2,0)</f>
        <v>0.82013888888888886</v>
      </c>
      <c r="U9"/>
      <c r="V9"/>
      <c r="W9"/>
      <c r="X9"/>
      <c r="Y9"/>
      <c r="Z9" s="75" t="e">
        <f>#REF!</f>
        <v>#REF!</v>
      </c>
      <c r="AA9" s="24" t="s">
        <v>12</v>
      </c>
      <c r="AB9" s="25">
        <f t="shared" si="5"/>
        <v>0.26041666666666669</v>
      </c>
      <c r="AC9" s="25">
        <f t="shared" si="5"/>
        <v>0.27083333333333331</v>
      </c>
      <c r="AD9" s="25">
        <f t="shared" si="5"/>
        <v>0.27777777777777773</v>
      </c>
      <c r="AE9" s="25">
        <f t="shared" si="5"/>
        <v>0.30555555555555552</v>
      </c>
      <c r="AF9" s="25">
        <f t="shared" si="5"/>
        <v>0.33333333333333331</v>
      </c>
      <c r="AG9" s="25">
        <f t="shared" si="5"/>
        <v>0.4236111111111111</v>
      </c>
      <c r="AH9" s="25">
        <f t="shared" si="5"/>
        <v>0.46527777777777779</v>
      </c>
      <c r="AI9" s="25">
        <f t="shared" si="5"/>
        <v>0.52083333333333326</v>
      </c>
      <c r="AJ9" s="25">
        <f t="shared" si="5"/>
        <v>0.54166666666666663</v>
      </c>
      <c r="AK9" s="25">
        <f t="shared" si="5"/>
        <v>0.56944444444444442</v>
      </c>
      <c r="AL9" s="74">
        <f t="shared" si="5"/>
        <v>0.59375</v>
      </c>
      <c r="AM9" s="75" t="e">
        <f>#REF!</f>
        <v>#REF!</v>
      </c>
      <c r="AN9" s="24" t="s">
        <v>12</v>
      </c>
      <c r="AO9" s="25">
        <f>AO8+TIME(0,1,0)</f>
        <v>0.61458333333333326</v>
      </c>
      <c r="AP9" s="25">
        <f t="shared" si="6"/>
        <v>0.63541666666666663</v>
      </c>
      <c r="AQ9" s="25">
        <f t="shared" si="6"/>
        <v>0.65625</v>
      </c>
      <c r="AR9" s="25">
        <f t="shared" si="7"/>
        <v>0.67708333333333337</v>
      </c>
      <c r="AS9" s="25">
        <f t="shared" si="7"/>
        <v>0.68402777777777768</v>
      </c>
      <c r="AT9" s="25">
        <f>AT8+TIME(0,1,0)</f>
        <v>0.76041666666666674</v>
      </c>
      <c r="AU9" s="74">
        <f t="shared" si="7"/>
        <v>0.84027777777777768</v>
      </c>
      <c r="AV9"/>
      <c r="AW9"/>
      <c r="AX9"/>
      <c r="AY9" s="82">
        <f>AY8+TIME(0,2,0)</f>
        <v>0.45902777777777776</v>
      </c>
      <c r="AZ9" s="25">
        <f>AZ8+TIME(0,2,0)</f>
        <v>0.51458333333333328</v>
      </c>
      <c r="BA9" s="25">
        <f>BA8+TIME(0,2,0)</f>
        <v>0.57013888888888886</v>
      </c>
      <c r="BB9" s="25">
        <f>BB8+TIME(0,2,0)</f>
        <v>0.76805555555555549</v>
      </c>
      <c r="BC9" s="25">
        <f>BC8+TIME(0,2,0)</f>
        <v>0.80972222222222212</v>
      </c>
      <c r="BD9" s="24" t="s">
        <v>12</v>
      </c>
      <c r="BE9" s="21" t="e">
        <f>#REF!</f>
        <v>#REF!</v>
      </c>
      <c r="BF9" s="24" t="s">
        <v>12</v>
      </c>
      <c r="BG9" s="25">
        <f t="shared" ref="BG9:BK10" si="9">BG10+TIME(0,1,0)</f>
        <v>0.49236111111111108</v>
      </c>
      <c r="BH9" s="25">
        <f t="shared" si="9"/>
        <v>0.54791666666666661</v>
      </c>
      <c r="BI9" s="25">
        <f t="shared" si="9"/>
        <v>0.60347222222222219</v>
      </c>
      <c r="BJ9" s="25">
        <f t="shared" si="9"/>
        <v>0.7944444444444444</v>
      </c>
      <c r="BK9" s="74">
        <f t="shared" si="9"/>
        <v>0.83611111111111103</v>
      </c>
      <c r="BL9" s="25"/>
    </row>
    <row r="10" spans="1:64" ht="11.45" customHeight="1" x14ac:dyDescent="0.2">
      <c r="A10" s="106" t="e">
        <f>#REF!</f>
        <v>#REF!</v>
      </c>
      <c r="B10" s="107" t="s">
        <v>12</v>
      </c>
      <c r="C10" s="108">
        <f t="shared" si="0"/>
        <v>0.23055555555555554</v>
      </c>
      <c r="D10" s="108">
        <f t="shared" si="0"/>
        <v>0.25138888888888888</v>
      </c>
      <c r="E10" s="108">
        <f t="shared" si="0"/>
        <v>0.27569444444444441</v>
      </c>
      <c r="F10" s="108">
        <f t="shared" si="0"/>
        <v>0.3</v>
      </c>
      <c r="G10" s="108">
        <f t="shared" si="0"/>
        <v>0.31388888888888888</v>
      </c>
      <c r="H10" s="108">
        <f t="shared" si="0"/>
        <v>0.40416666666666667</v>
      </c>
      <c r="I10" s="108">
        <f t="shared" si="0"/>
        <v>0.44583333333333336</v>
      </c>
      <c r="J10" s="108">
        <f t="shared" si="0"/>
        <v>0.55347222222222214</v>
      </c>
      <c r="K10" s="108">
        <f t="shared" si="0"/>
        <v>0.56388888888888888</v>
      </c>
      <c r="L10" s="108">
        <f t="shared" si="0"/>
        <v>0.60902777777777772</v>
      </c>
      <c r="M10" s="109">
        <f t="shared" si="0"/>
        <v>0.62638888888888888</v>
      </c>
      <c r="N10"/>
      <c r="O10" s="106" t="e">
        <f>#REF!</f>
        <v>#REF!</v>
      </c>
      <c r="P10" s="107" t="s">
        <v>12</v>
      </c>
      <c r="Q10" s="108">
        <f t="shared" si="0"/>
        <v>0.65416666666666667</v>
      </c>
      <c r="R10" s="108">
        <f t="shared" si="0"/>
        <v>0.6645833333333333</v>
      </c>
      <c r="S10" s="108">
        <f t="shared" si="0"/>
        <v>0.70277777777777772</v>
      </c>
      <c r="T10" s="109">
        <f t="shared" si="0"/>
        <v>0.8208333333333333</v>
      </c>
      <c r="U10"/>
      <c r="V10"/>
      <c r="W10"/>
      <c r="X10"/>
      <c r="Y10"/>
      <c r="Z10" s="106" t="e">
        <f>#REF!</f>
        <v>#REF!</v>
      </c>
      <c r="AA10" s="107" t="s">
        <v>12</v>
      </c>
      <c r="AB10" s="108">
        <f>AB9+TIME(0,2,0)</f>
        <v>0.26180555555555557</v>
      </c>
      <c r="AC10" s="108">
        <f t="shared" ref="AC10:AH10" si="10">AC9+TIME(0,2,0)</f>
        <v>0.2722222222222222</v>
      </c>
      <c r="AD10" s="108">
        <f t="shared" si="10"/>
        <v>0.27916666666666662</v>
      </c>
      <c r="AE10" s="108">
        <f t="shared" si="10"/>
        <v>0.30694444444444441</v>
      </c>
      <c r="AF10" s="108">
        <f t="shared" si="10"/>
        <v>0.3347222222222222</v>
      </c>
      <c r="AG10" s="108">
        <f t="shared" si="10"/>
        <v>0.42499999999999999</v>
      </c>
      <c r="AH10" s="108">
        <f t="shared" si="10"/>
        <v>0.46666666666666667</v>
      </c>
      <c r="AI10" s="108">
        <f>AI9+TIME(0,2,0)</f>
        <v>0.52222222222222214</v>
      </c>
      <c r="AJ10" s="108">
        <f>AJ9+TIME(0,2,0)</f>
        <v>0.54305555555555551</v>
      </c>
      <c r="AK10" s="108">
        <f>AK9+TIME(0,2,0)</f>
        <v>0.5708333333333333</v>
      </c>
      <c r="AL10" s="109">
        <f>AL9+TIME(0,2,0)</f>
        <v>0.59513888888888888</v>
      </c>
      <c r="AM10" s="106" t="e">
        <f>#REF!</f>
        <v>#REF!</v>
      </c>
      <c r="AN10" s="107" t="s">
        <v>12</v>
      </c>
      <c r="AO10" s="108">
        <f t="shared" ref="AO10:AU10" si="11">AO9+TIME(0,2,0)</f>
        <v>0.61597222222222214</v>
      </c>
      <c r="AP10" s="108">
        <f t="shared" si="11"/>
        <v>0.63680555555555551</v>
      </c>
      <c r="AQ10" s="108">
        <f t="shared" si="11"/>
        <v>0.65763888888888888</v>
      </c>
      <c r="AR10" s="108">
        <f t="shared" si="11"/>
        <v>0.67847222222222225</v>
      </c>
      <c r="AS10" s="108">
        <f t="shared" si="11"/>
        <v>0.68541666666666656</v>
      </c>
      <c r="AT10" s="108">
        <f t="shared" si="11"/>
        <v>0.76180555555555562</v>
      </c>
      <c r="AU10" s="109">
        <f t="shared" si="11"/>
        <v>0.84166666666666656</v>
      </c>
      <c r="AV10"/>
      <c r="AW10"/>
      <c r="AX10"/>
      <c r="AY10" s="111">
        <f t="shared" si="3"/>
        <v>0.4597222222222222</v>
      </c>
      <c r="AZ10" s="108">
        <f t="shared" si="3"/>
        <v>0.51527777777777772</v>
      </c>
      <c r="BA10" s="108">
        <f t="shared" si="3"/>
        <v>0.5708333333333333</v>
      </c>
      <c r="BB10" s="108">
        <f t="shared" si="3"/>
        <v>0.76874999999999993</v>
      </c>
      <c r="BC10" s="108">
        <f t="shared" si="3"/>
        <v>0.81041666666666656</v>
      </c>
      <c r="BD10" s="107" t="s">
        <v>12</v>
      </c>
      <c r="BE10" s="112" t="e">
        <f>#REF!</f>
        <v>#REF!</v>
      </c>
      <c r="BF10" s="107" t="s">
        <v>12</v>
      </c>
      <c r="BG10" s="108">
        <f t="shared" si="9"/>
        <v>0.49166666666666664</v>
      </c>
      <c r="BH10" s="108">
        <f t="shared" si="9"/>
        <v>0.54722222222222217</v>
      </c>
      <c r="BI10" s="108">
        <f t="shared" si="9"/>
        <v>0.60277777777777775</v>
      </c>
      <c r="BJ10" s="108">
        <f t="shared" si="9"/>
        <v>0.79374999999999996</v>
      </c>
      <c r="BK10" s="109">
        <f t="shared" si="9"/>
        <v>0.83541666666666659</v>
      </c>
      <c r="BL10" s="25"/>
    </row>
    <row r="11" spans="1:64" ht="11.45" customHeight="1" x14ac:dyDescent="0.2">
      <c r="A11" s="75" t="e">
        <f>#REF!</f>
        <v>#REF!</v>
      </c>
      <c r="B11" s="24" t="s">
        <v>12</v>
      </c>
      <c r="C11" s="25">
        <f>C10+TIME(0,1,0)</f>
        <v>0.23124999999999998</v>
      </c>
      <c r="D11" s="25">
        <f t="shared" si="0"/>
        <v>0.25208333333333333</v>
      </c>
      <c r="E11" s="25">
        <f t="shared" si="0"/>
        <v>0.27638888888888885</v>
      </c>
      <c r="F11" s="25">
        <f t="shared" si="0"/>
        <v>0.30069444444444443</v>
      </c>
      <c r="G11" s="25">
        <f t="shared" si="0"/>
        <v>0.31458333333333333</v>
      </c>
      <c r="H11" s="25">
        <f t="shared" si="0"/>
        <v>0.40486111111111112</v>
      </c>
      <c r="I11" s="25">
        <f t="shared" si="0"/>
        <v>0.4465277777777778</v>
      </c>
      <c r="J11" s="25">
        <f t="shared" si="0"/>
        <v>0.55416666666666659</v>
      </c>
      <c r="K11" s="25">
        <f t="shared" si="0"/>
        <v>0.56458333333333333</v>
      </c>
      <c r="L11" s="25">
        <f t="shared" si="0"/>
        <v>0.60972222222222217</v>
      </c>
      <c r="M11" s="74">
        <f t="shared" si="0"/>
        <v>0.62708333333333333</v>
      </c>
      <c r="N11"/>
      <c r="O11" s="75" t="e">
        <f>#REF!</f>
        <v>#REF!</v>
      </c>
      <c r="P11" s="24" t="s">
        <v>12</v>
      </c>
      <c r="Q11" s="25">
        <f t="shared" si="0"/>
        <v>0.65486111111111112</v>
      </c>
      <c r="R11" s="25">
        <f t="shared" si="0"/>
        <v>0.66527777777777775</v>
      </c>
      <c r="S11" s="25">
        <f t="shared" si="0"/>
        <v>0.70347222222222217</v>
      </c>
      <c r="T11" s="74">
        <f t="shared" si="0"/>
        <v>0.82152777777777775</v>
      </c>
      <c r="U11"/>
      <c r="V11"/>
      <c r="W11"/>
      <c r="X11"/>
      <c r="Y11"/>
      <c r="Z11" s="75" t="e">
        <f>#REF!</f>
        <v>#REF!</v>
      </c>
      <c r="AA11" s="24" t="s">
        <v>12</v>
      </c>
      <c r="AB11" s="25">
        <f t="shared" ref="AB11:AL11" si="12">AB10+TIME(0,4,0)</f>
        <v>0.26458333333333334</v>
      </c>
      <c r="AC11" s="25">
        <f t="shared" si="12"/>
        <v>0.27499999999999997</v>
      </c>
      <c r="AD11" s="25">
        <f t="shared" si="12"/>
        <v>0.28194444444444439</v>
      </c>
      <c r="AE11" s="25">
        <f t="shared" si="12"/>
        <v>0.30972222222222218</v>
      </c>
      <c r="AF11" s="25">
        <f t="shared" si="12"/>
        <v>0.33749999999999997</v>
      </c>
      <c r="AG11" s="25">
        <f t="shared" si="12"/>
        <v>0.42777777777777776</v>
      </c>
      <c r="AH11" s="25">
        <f t="shared" si="12"/>
        <v>0.46944444444444444</v>
      </c>
      <c r="AI11" s="25">
        <f t="shared" si="12"/>
        <v>0.52499999999999991</v>
      </c>
      <c r="AJ11" s="25">
        <f t="shared" si="12"/>
        <v>0.54583333333333328</v>
      </c>
      <c r="AK11" s="25">
        <f t="shared" si="12"/>
        <v>0.57361111111111107</v>
      </c>
      <c r="AL11" s="74">
        <f t="shared" si="12"/>
        <v>0.59791666666666665</v>
      </c>
      <c r="AM11" s="75" t="e">
        <f>#REF!</f>
        <v>#REF!</v>
      </c>
      <c r="AN11" s="24" t="s">
        <v>12</v>
      </c>
      <c r="AO11" s="25">
        <f t="shared" ref="AO11:AU11" si="13">AO10+TIME(0,4,0)</f>
        <v>0.61874999999999991</v>
      </c>
      <c r="AP11" s="25">
        <f t="shared" si="13"/>
        <v>0.63958333333333328</v>
      </c>
      <c r="AQ11" s="25">
        <f t="shared" si="13"/>
        <v>0.66041666666666665</v>
      </c>
      <c r="AR11" s="25">
        <f t="shared" si="13"/>
        <v>0.68125000000000002</v>
      </c>
      <c r="AS11" s="25">
        <f t="shared" si="13"/>
        <v>0.68819444444444433</v>
      </c>
      <c r="AT11" s="25">
        <f t="shared" si="13"/>
        <v>0.76458333333333339</v>
      </c>
      <c r="AU11" s="74">
        <f t="shared" si="13"/>
        <v>0.84444444444444433</v>
      </c>
      <c r="AV11"/>
      <c r="AW11"/>
      <c r="AX11"/>
      <c r="AY11" s="82">
        <f t="shared" si="3"/>
        <v>0.46041666666666664</v>
      </c>
      <c r="AZ11" s="25">
        <f t="shared" si="3"/>
        <v>0.51597222222222217</v>
      </c>
      <c r="BA11" s="25">
        <f t="shared" si="3"/>
        <v>0.57152777777777775</v>
      </c>
      <c r="BB11" s="25">
        <f t="shared" si="3"/>
        <v>0.76944444444444438</v>
      </c>
      <c r="BC11" s="25">
        <f t="shared" si="3"/>
        <v>0.81111111111111101</v>
      </c>
      <c r="BD11" s="24" t="s">
        <v>12</v>
      </c>
      <c r="BE11" s="21" t="e">
        <f>#REF!</f>
        <v>#REF!</v>
      </c>
      <c r="BF11" s="24" t="s">
        <v>12</v>
      </c>
      <c r="BG11" s="25">
        <f t="shared" ref="BG11:BK12" si="14">BG12+TIME(0,3,0)</f>
        <v>0.4909722222222222</v>
      </c>
      <c r="BH11" s="25">
        <f t="shared" si="14"/>
        <v>0.54652777777777772</v>
      </c>
      <c r="BI11" s="25">
        <f t="shared" si="14"/>
        <v>0.6020833333333333</v>
      </c>
      <c r="BJ11" s="25">
        <f t="shared" si="14"/>
        <v>0.79305555555555551</v>
      </c>
      <c r="BK11" s="74">
        <f t="shared" si="14"/>
        <v>0.83472222222222214</v>
      </c>
      <c r="BL11" s="25"/>
    </row>
    <row r="12" spans="1:64" ht="11.45" customHeight="1" x14ac:dyDescent="0.2">
      <c r="A12" s="75" t="e">
        <f>#REF!</f>
        <v>#REF!</v>
      </c>
      <c r="B12" s="24" t="s">
        <v>12</v>
      </c>
      <c r="C12" s="25">
        <f t="shared" ref="C12:T13" si="15">C11+TIME(0,3,0)</f>
        <v>0.23333333333333331</v>
      </c>
      <c r="D12" s="25">
        <f t="shared" si="15"/>
        <v>0.25416666666666665</v>
      </c>
      <c r="E12" s="25">
        <f t="shared" si="15"/>
        <v>0.27847222222222218</v>
      </c>
      <c r="F12" s="25">
        <f t="shared" si="15"/>
        <v>0.30277777777777776</v>
      </c>
      <c r="G12" s="25">
        <f t="shared" si="15"/>
        <v>0.31666666666666665</v>
      </c>
      <c r="H12" s="25">
        <f t="shared" si="15"/>
        <v>0.40694444444444444</v>
      </c>
      <c r="I12" s="25">
        <f t="shared" si="15"/>
        <v>0.44861111111111113</v>
      </c>
      <c r="J12" s="25">
        <f t="shared" si="15"/>
        <v>0.55624999999999991</v>
      </c>
      <c r="K12" s="25">
        <f t="shared" si="15"/>
        <v>0.56666666666666665</v>
      </c>
      <c r="L12" s="25">
        <f t="shared" si="15"/>
        <v>0.61180555555555549</v>
      </c>
      <c r="M12" s="74">
        <f t="shared" si="15"/>
        <v>0.62916666666666665</v>
      </c>
      <c r="N12"/>
      <c r="O12" s="75" t="e">
        <f>#REF!</f>
        <v>#REF!</v>
      </c>
      <c r="P12" s="24" t="s">
        <v>12</v>
      </c>
      <c r="Q12" s="25">
        <f t="shared" si="15"/>
        <v>0.65694444444444444</v>
      </c>
      <c r="R12" s="25">
        <f t="shared" si="15"/>
        <v>0.66736111111111107</v>
      </c>
      <c r="S12" s="25">
        <f t="shared" si="15"/>
        <v>0.70555555555555549</v>
      </c>
      <c r="T12" s="74">
        <f t="shared" si="15"/>
        <v>0.82361111111111107</v>
      </c>
      <c r="U12"/>
      <c r="V12"/>
      <c r="W12"/>
      <c r="X12"/>
      <c r="Y12"/>
      <c r="Z12" s="75" t="e">
        <f>#REF!</f>
        <v>#REF!</v>
      </c>
      <c r="AA12" s="24" t="s">
        <v>12</v>
      </c>
      <c r="AB12" s="25">
        <f>AB11+TIME(0,3,0)</f>
        <v>0.26666666666666666</v>
      </c>
      <c r="AC12" s="25">
        <f t="shared" ref="AC12:AH12" si="16">AC11+TIME(0,3,0)</f>
        <v>0.27708333333333329</v>
      </c>
      <c r="AD12" s="25">
        <f t="shared" si="16"/>
        <v>0.28402777777777771</v>
      </c>
      <c r="AE12" s="25">
        <f t="shared" si="16"/>
        <v>0.3118055555555555</v>
      </c>
      <c r="AF12" s="25">
        <f t="shared" si="16"/>
        <v>0.33958333333333329</v>
      </c>
      <c r="AG12" s="25">
        <f t="shared" si="16"/>
        <v>0.42986111111111108</v>
      </c>
      <c r="AH12" s="25">
        <f t="shared" si="16"/>
        <v>0.47152777777777777</v>
      </c>
      <c r="AI12" s="25">
        <f>AI11+TIME(0,2,0)</f>
        <v>0.5263888888888888</v>
      </c>
      <c r="AJ12" s="25">
        <f>AJ11+TIME(0,2,0)</f>
        <v>0.54722222222222217</v>
      </c>
      <c r="AK12" s="25">
        <f>AK11+TIME(0,3,0)</f>
        <v>0.5756944444444444</v>
      </c>
      <c r="AL12" s="74">
        <f>AL11+TIME(0,3,0)</f>
        <v>0.6</v>
      </c>
      <c r="AM12" s="75" t="e">
        <f>#REF!</f>
        <v>#REF!</v>
      </c>
      <c r="AN12" s="24" t="s">
        <v>12</v>
      </c>
      <c r="AO12" s="25">
        <f t="shared" ref="AO12:AQ13" si="17">AO11+TIME(0,3,0)</f>
        <v>0.62083333333333324</v>
      </c>
      <c r="AP12" s="25">
        <f t="shared" si="17"/>
        <v>0.64166666666666661</v>
      </c>
      <c r="AQ12" s="25">
        <f t="shared" si="17"/>
        <v>0.66249999999999998</v>
      </c>
      <c r="AR12" s="25">
        <f t="shared" ref="AR12:AU13" si="18">AR11+TIME(0,3,0)</f>
        <v>0.68333333333333335</v>
      </c>
      <c r="AS12" s="25">
        <f t="shared" si="18"/>
        <v>0.69027777777777766</v>
      </c>
      <c r="AT12" s="25">
        <f>AT11+TIME(0,2,0)</f>
        <v>0.76597222222222228</v>
      </c>
      <c r="AU12" s="74">
        <f t="shared" si="18"/>
        <v>0.84652777777777766</v>
      </c>
      <c r="AV12"/>
      <c r="AW12"/>
      <c r="AX12"/>
      <c r="AY12" s="82">
        <f t="shared" ref="AY12:BC13" si="19">AY11+TIME(0,3,0)</f>
        <v>0.46249999999999997</v>
      </c>
      <c r="AZ12" s="25">
        <f t="shared" si="19"/>
        <v>0.51805555555555549</v>
      </c>
      <c r="BA12" s="25">
        <f t="shared" si="19"/>
        <v>0.57361111111111107</v>
      </c>
      <c r="BB12" s="25">
        <f t="shared" si="19"/>
        <v>0.7715277777777777</v>
      </c>
      <c r="BC12" s="25">
        <f t="shared" si="19"/>
        <v>0.81319444444444433</v>
      </c>
      <c r="BD12" s="24" t="s">
        <v>12</v>
      </c>
      <c r="BE12" s="21" t="e">
        <f>#REF!</f>
        <v>#REF!</v>
      </c>
      <c r="BF12" s="24" t="s">
        <v>12</v>
      </c>
      <c r="BG12" s="25">
        <f t="shared" si="14"/>
        <v>0.48888888888888887</v>
      </c>
      <c r="BH12" s="25">
        <f t="shared" si="14"/>
        <v>0.5444444444444444</v>
      </c>
      <c r="BI12" s="25">
        <f t="shared" si="14"/>
        <v>0.6</v>
      </c>
      <c r="BJ12" s="25">
        <f t="shared" si="14"/>
        <v>0.79097222222222219</v>
      </c>
      <c r="BK12" s="74">
        <f t="shared" si="14"/>
        <v>0.83263888888888882</v>
      </c>
      <c r="BL12" s="25"/>
    </row>
    <row r="13" spans="1:64" ht="11.45" customHeight="1" x14ac:dyDescent="0.2">
      <c r="A13" s="106" t="e">
        <f>#REF!</f>
        <v>#REF!</v>
      </c>
      <c r="B13" s="107" t="s">
        <v>12</v>
      </c>
      <c r="C13" s="108">
        <f t="shared" si="15"/>
        <v>0.23541666666666664</v>
      </c>
      <c r="D13" s="108">
        <f t="shared" si="15"/>
        <v>0.25624999999999998</v>
      </c>
      <c r="E13" s="108">
        <f t="shared" si="15"/>
        <v>0.2805555555555555</v>
      </c>
      <c r="F13" s="108">
        <f t="shared" si="15"/>
        <v>0.30486111111111108</v>
      </c>
      <c r="G13" s="108">
        <f t="shared" si="15"/>
        <v>0.31874999999999998</v>
      </c>
      <c r="H13" s="108">
        <f t="shared" si="15"/>
        <v>0.40902777777777777</v>
      </c>
      <c r="I13" s="108">
        <f t="shared" si="15"/>
        <v>0.45069444444444445</v>
      </c>
      <c r="J13" s="108">
        <f t="shared" si="15"/>
        <v>0.55833333333333324</v>
      </c>
      <c r="K13" s="108">
        <f t="shared" si="15"/>
        <v>0.56874999999999998</v>
      </c>
      <c r="L13" s="108">
        <f t="shared" si="15"/>
        <v>0.61388888888888882</v>
      </c>
      <c r="M13" s="109">
        <f t="shared" si="15"/>
        <v>0.63124999999999998</v>
      </c>
      <c r="N13"/>
      <c r="O13" s="106" t="e">
        <f>#REF!</f>
        <v>#REF!</v>
      </c>
      <c r="P13" s="107" t="s">
        <v>12</v>
      </c>
      <c r="Q13" s="108">
        <f t="shared" si="15"/>
        <v>0.65902777777777777</v>
      </c>
      <c r="R13" s="108">
        <f t="shared" si="15"/>
        <v>0.6694444444444444</v>
      </c>
      <c r="S13" s="108">
        <f t="shared" si="15"/>
        <v>0.70763888888888882</v>
      </c>
      <c r="T13" s="109">
        <f t="shared" si="15"/>
        <v>0.8256944444444444</v>
      </c>
      <c r="U13"/>
      <c r="V13"/>
      <c r="W13"/>
      <c r="X13"/>
      <c r="Y13"/>
      <c r="Z13" s="106" t="e">
        <f>#REF!</f>
        <v>#REF!</v>
      </c>
      <c r="AA13" s="107" t="s">
        <v>12</v>
      </c>
      <c r="AB13" s="108">
        <f t="shared" ref="AB13:AL13" si="20">AB12+TIME(0,3,0)</f>
        <v>0.26874999999999999</v>
      </c>
      <c r="AC13" s="108">
        <f t="shared" si="20"/>
        <v>0.27916666666666662</v>
      </c>
      <c r="AD13" s="108">
        <f t="shared" si="20"/>
        <v>0.28611111111111104</v>
      </c>
      <c r="AE13" s="108">
        <f t="shared" si="20"/>
        <v>0.31388888888888883</v>
      </c>
      <c r="AF13" s="108">
        <f t="shared" si="20"/>
        <v>0.34166666666666662</v>
      </c>
      <c r="AG13" s="108">
        <f t="shared" si="20"/>
        <v>0.43194444444444441</v>
      </c>
      <c r="AH13" s="108">
        <f t="shared" si="20"/>
        <v>0.47361111111111109</v>
      </c>
      <c r="AI13" s="108">
        <f>AI12+TIME(0,2,0)</f>
        <v>0.52777777777777768</v>
      </c>
      <c r="AJ13" s="108">
        <f>AJ12+TIME(0,2,0)</f>
        <v>0.54861111111111105</v>
      </c>
      <c r="AK13" s="108">
        <f t="shared" si="20"/>
        <v>0.57777777777777772</v>
      </c>
      <c r="AL13" s="109">
        <f t="shared" si="20"/>
        <v>0.6020833333333333</v>
      </c>
      <c r="AM13" s="106" t="e">
        <f>#REF!</f>
        <v>#REF!</v>
      </c>
      <c r="AN13" s="107" t="s">
        <v>12</v>
      </c>
      <c r="AO13" s="108">
        <f t="shared" si="17"/>
        <v>0.62291666666666656</v>
      </c>
      <c r="AP13" s="108">
        <f t="shared" si="17"/>
        <v>0.64374999999999993</v>
      </c>
      <c r="AQ13" s="108">
        <f t="shared" si="17"/>
        <v>0.6645833333333333</v>
      </c>
      <c r="AR13" s="108">
        <f t="shared" si="18"/>
        <v>0.68541666666666667</v>
      </c>
      <c r="AS13" s="108">
        <f t="shared" si="18"/>
        <v>0.69236111111111098</v>
      </c>
      <c r="AT13" s="108">
        <f>AT12+TIME(0,2,0)</f>
        <v>0.76736111111111116</v>
      </c>
      <c r="AU13" s="109">
        <f t="shared" si="18"/>
        <v>0.84861111111111098</v>
      </c>
      <c r="AV13"/>
      <c r="AW13"/>
      <c r="AX13"/>
      <c r="AY13" s="111">
        <f t="shared" si="19"/>
        <v>0.46458333333333329</v>
      </c>
      <c r="AZ13" s="108">
        <f t="shared" si="19"/>
        <v>0.52013888888888882</v>
      </c>
      <c r="BA13" s="108">
        <f t="shared" si="19"/>
        <v>0.5756944444444444</v>
      </c>
      <c r="BB13" s="108">
        <f t="shared" si="19"/>
        <v>0.77361111111111103</v>
      </c>
      <c r="BC13" s="108">
        <f t="shared" si="19"/>
        <v>0.81527777777777766</v>
      </c>
      <c r="BD13" s="107" t="s">
        <v>12</v>
      </c>
      <c r="BE13" s="112" t="e">
        <f>#REF!</f>
        <v>#REF!</v>
      </c>
      <c r="BF13" s="107" t="s">
        <v>12</v>
      </c>
      <c r="BG13" s="108">
        <f>BG15+TIME(0,4,0)</f>
        <v>0.48680555555555555</v>
      </c>
      <c r="BH13" s="108">
        <f>BH15+TIME(0,4,0)</f>
        <v>0.54236111111111107</v>
      </c>
      <c r="BI13" s="108">
        <f>BI15+TIME(0,4,0)</f>
        <v>0.59791666666666665</v>
      </c>
      <c r="BJ13" s="108">
        <f>BJ15+TIME(0,4,0)</f>
        <v>0.78888888888888886</v>
      </c>
      <c r="BK13" s="109">
        <f>BK15+TIME(0,4,0)</f>
        <v>0.83055555555555549</v>
      </c>
      <c r="BL13" s="25"/>
    </row>
    <row r="14" spans="1:64" ht="11.45" customHeight="1" x14ac:dyDescent="0.2">
      <c r="A14" s="75" t="e">
        <f>#REF!</f>
        <v>#REF!</v>
      </c>
      <c r="B14" s="24" t="s">
        <v>12</v>
      </c>
      <c r="C14" s="25">
        <f t="shared" ref="C14:T15" si="21">C13+TIME(0,2,0)</f>
        <v>0.23680555555555552</v>
      </c>
      <c r="D14" s="25">
        <f t="shared" si="21"/>
        <v>0.25763888888888886</v>
      </c>
      <c r="E14" s="25">
        <f t="shared" si="21"/>
        <v>0.28194444444444439</v>
      </c>
      <c r="F14" s="25">
        <f t="shared" si="21"/>
        <v>0.30624999999999997</v>
      </c>
      <c r="G14" s="25">
        <f t="shared" si="21"/>
        <v>0.32013888888888886</v>
      </c>
      <c r="H14" s="25">
        <f t="shared" si="21"/>
        <v>0.41041666666666665</v>
      </c>
      <c r="I14" s="25">
        <f t="shared" si="21"/>
        <v>0.45208333333333334</v>
      </c>
      <c r="J14" s="25">
        <f t="shared" si="21"/>
        <v>0.55972222222222212</v>
      </c>
      <c r="K14" s="25">
        <f t="shared" si="21"/>
        <v>0.57013888888888886</v>
      </c>
      <c r="L14" s="25">
        <f t="shared" si="21"/>
        <v>0.6152777777777777</v>
      </c>
      <c r="M14" s="74">
        <f t="shared" si="21"/>
        <v>0.63263888888888886</v>
      </c>
      <c r="N14"/>
      <c r="O14" s="75" t="e">
        <f>#REF!</f>
        <v>#REF!</v>
      </c>
      <c r="P14" s="24" t="s">
        <v>12</v>
      </c>
      <c r="Q14" s="25">
        <f t="shared" si="21"/>
        <v>0.66041666666666665</v>
      </c>
      <c r="R14" s="25">
        <f t="shared" si="21"/>
        <v>0.67083333333333328</v>
      </c>
      <c r="S14" s="25">
        <f t="shared" si="21"/>
        <v>0.7090277777777777</v>
      </c>
      <c r="T14" s="74">
        <f t="shared" si="21"/>
        <v>0.82708333333333328</v>
      </c>
      <c r="U14"/>
      <c r="V14"/>
      <c r="W14"/>
      <c r="X14"/>
      <c r="Y14"/>
      <c r="Z14" s="75" t="e">
        <f>#REF!</f>
        <v>#REF!</v>
      </c>
      <c r="AA14" s="24" t="s">
        <v>12</v>
      </c>
      <c r="AB14" s="25">
        <f t="shared" ref="AB14:AL15" si="22">AB13+TIME(0,1,0)</f>
        <v>0.26944444444444443</v>
      </c>
      <c r="AC14" s="25">
        <f t="shared" si="22"/>
        <v>0.27986111111111106</v>
      </c>
      <c r="AD14" s="25">
        <f t="shared" si="22"/>
        <v>0.28680555555555548</v>
      </c>
      <c r="AE14" s="25">
        <f t="shared" si="22"/>
        <v>0.31458333333333327</v>
      </c>
      <c r="AF14" s="25">
        <f t="shared" si="22"/>
        <v>0.34236111111111106</v>
      </c>
      <c r="AG14" s="25">
        <f t="shared" si="22"/>
        <v>0.43263888888888885</v>
      </c>
      <c r="AH14" s="25">
        <f t="shared" si="22"/>
        <v>0.47430555555555554</v>
      </c>
      <c r="AI14" s="25">
        <f t="shared" si="22"/>
        <v>0.52847222222222212</v>
      </c>
      <c r="AJ14" s="25">
        <f t="shared" si="22"/>
        <v>0.54930555555555549</v>
      </c>
      <c r="AK14" s="25">
        <f t="shared" si="22"/>
        <v>0.57847222222222217</v>
      </c>
      <c r="AL14" s="74">
        <f t="shared" si="22"/>
        <v>0.60277777777777775</v>
      </c>
      <c r="AM14" s="75" t="e">
        <f>#REF!</f>
        <v>#REF!</v>
      </c>
      <c r="AN14" s="24" t="s">
        <v>12</v>
      </c>
      <c r="AO14" s="25">
        <f>AO13+TIME(0,1,0)</f>
        <v>0.62361111111111101</v>
      </c>
      <c r="AP14" s="25">
        <f t="shared" ref="AP14:AU14" si="23">AP13+TIME(0,1,0)</f>
        <v>0.64444444444444438</v>
      </c>
      <c r="AQ14" s="25">
        <f t="shared" si="23"/>
        <v>0.66527777777777775</v>
      </c>
      <c r="AR14" s="25">
        <f t="shared" si="23"/>
        <v>0.68611111111111112</v>
      </c>
      <c r="AS14" s="25">
        <f t="shared" si="23"/>
        <v>0.69305555555555542</v>
      </c>
      <c r="AT14" s="25">
        <f t="shared" si="23"/>
        <v>0.7680555555555556</v>
      </c>
      <c r="AU14" s="74">
        <f t="shared" si="23"/>
        <v>0.84930555555555542</v>
      </c>
      <c r="AV14"/>
      <c r="AW14"/>
      <c r="AX14"/>
      <c r="AY14" s="82">
        <f t="shared" ref="AY14:BC16" si="24">AY13+TIME(0,2,0)</f>
        <v>0.46597222222222218</v>
      </c>
      <c r="AZ14" s="25">
        <f t="shared" si="24"/>
        <v>0.5215277777777777</v>
      </c>
      <c r="BA14" s="25">
        <f t="shared" si="24"/>
        <v>0.57708333333333328</v>
      </c>
      <c r="BB14" s="25">
        <f t="shared" si="24"/>
        <v>0.77499999999999991</v>
      </c>
      <c r="BC14" s="25">
        <f t="shared" si="24"/>
        <v>0.81666666666666654</v>
      </c>
      <c r="BD14" s="24" t="s">
        <v>12</v>
      </c>
      <c r="BE14" s="21" t="e">
        <f>#REF!</f>
        <v>#REF!</v>
      </c>
      <c r="BF14" s="24" t="s">
        <v>12</v>
      </c>
      <c r="BG14" s="47" t="s">
        <v>13</v>
      </c>
      <c r="BH14" s="47" t="s">
        <v>13</v>
      </c>
      <c r="BI14" s="47" t="s">
        <v>13</v>
      </c>
      <c r="BJ14" s="47" t="s">
        <v>13</v>
      </c>
      <c r="BK14" s="95" t="s">
        <v>13</v>
      </c>
      <c r="BL14" s="25"/>
    </row>
    <row r="15" spans="1:64" ht="11.45" customHeight="1" x14ac:dyDescent="0.2">
      <c r="A15" s="75" t="e">
        <f>#REF!</f>
        <v>#REF!</v>
      </c>
      <c r="B15" s="24" t="s">
        <v>12</v>
      </c>
      <c r="C15" s="25">
        <f t="shared" si="21"/>
        <v>0.2381944444444444</v>
      </c>
      <c r="D15" s="25">
        <f t="shared" si="21"/>
        <v>0.25902777777777775</v>
      </c>
      <c r="E15" s="25">
        <f t="shared" si="21"/>
        <v>0.28333333333333327</v>
      </c>
      <c r="F15" s="25">
        <f t="shared" si="21"/>
        <v>0.30763888888888885</v>
      </c>
      <c r="G15" s="25">
        <f t="shared" si="21"/>
        <v>0.32152777777777775</v>
      </c>
      <c r="H15" s="25">
        <f t="shared" si="21"/>
        <v>0.41180555555555554</v>
      </c>
      <c r="I15" s="25">
        <f t="shared" si="21"/>
        <v>0.45347222222222222</v>
      </c>
      <c r="J15" s="25">
        <f t="shared" si="21"/>
        <v>0.56111111111111101</v>
      </c>
      <c r="K15" s="25">
        <f t="shared" si="21"/>
        <v>0.57152777777777775</v>
      </c>
      <c r="L15" s="25">
        <f t="shared" si="21"/>
        <v>0.61666666666666659</v>
      </c>
      <c r="M15" s="74">
        <f t="shared" si="21"/>
        <v>0.63402777777777775</v>
      </c>
      <c r="N15"/>
      <c r="O15" s="75" t="e">
        <f>#REF!</f>
        <v>#REF!</v>
      </c>
      <c r="P15" s="24" t="s">
        <v>12</v>
      </c>
      <c r="Q15" s="25">
        <f t="shared" si="21"/>
        <v>0.66180555555555554</v>
      </c>
      <c r="R15" s="25">
        <f t="shared" si="21"/>
        <v>0.67222222222222217</v>
      </c>
      <c r="S15" s="91">
        <f t="shared" si="21"/>
        <v>0.71041666666666659</v>
      </c>
      <c r="T15" s="74">
        <f t="shared" si="21"/>
        <v>0.82847222222222217</v>
      </c>
      <c r="U15"/>
      <c r="V15"/>
      <c r="W15"/>
      <c r="X15"/>
      <c r="Y15"/>
      <c r="Z15" s="75" t="e">
        <f>#REF!</f>
        <v>#REF!</v>
      </c>
      <c r="AA15" s="24" t="s">
        <v>12</v>
      </c>
      <c r="AB15" s="25">
        <f>AB14+TIME(0,1,0)</f>
        <v>0.27013888888888887</v>
      </c>
      <c r="AC15" s="25">
        <f t="shared" si="22"/>
        <v>0.2805555555555555</v>
      </c>
      <c r="AD15" s="25">
        <f t="shared" si="22"/>
        <v>0.28749999999999992</v>
      </c>
      <c r="AE15" s="25">
        <f t="shared" si="22"/>
        <v>0.31527777777777771</v>
      </c>
      <c r="AF15" s="25">
        <f t="shared" si="22"/>
        <v>0.3430555555555555</v>
      </c>
      <c r="AG15" s="25">
        <f t="shared" si="22"/>
        <v>0.43333333333333329</v>
      </c>
      <c r="AH15" s="25">
        <f t="shared" si="22"/>
        <v>0.47499999999999998</v>
      </c>
      <c r="AI15" s="25">
        <f>AI14+TIME(0,2,0)</f>
        <v>0.52986111111111101</v>
      </c>
      <c r="AJ15" s="25">
        <f>AJ14+TIME(0,2,0)</f>
        <v>0.55069444444444438</v>
      </c>
      <c r="AK15" s="25">
        <f t="shared" si="22"/>
        <v>0.57916666666666661</v>
      </c>
      <c r="AL15" s="74">
        <f t="shared" si="22"/>
        <v>0.60347222222222219</v>
      </c>
      <c r="AM15" s="75" t="e">
        <f>#REF!</f>
        <v>#REF!</v>
      </c>
      <c r="AN15" s="24" t="s">
        <v>12</v>
      </c>
      <c r="AO15" s="25">
        <f>AO14+TIME(0,1,0)</f>
        <v>0.62430555555555545</v>
      </c>
      <c r="AP15" s="25">
        <f>AP14+TIME(0,1,0)</f>
        <v>0.64513888888888882</v>
      </c>
      <c r="AQ15" s="25">
        <f>AQ14+TIME(0,1,0)</f>
        <v>0.66597222222222219</v>
      </c>
      <c r="AR15" s="25">
        <f>AR14+TIME(0,1,0)</f>
        <v>0.68680555555555556</v>
      </c>
      <c r="AS15" s="25">
        <f>AS14+TIME(0,1,0)</f>
        <v>0.69374999999999987</v>
      </c>
      <c r="AT15" s="25">
        <f>AT14+TIME(0,2,0)</f>
        <v>0.76944444444444449</v>
      </c>
      <c r="AU15" s="74">
        <f>AU14+TIME(0,1,0)</f>
        <v>0.84999999999999987</v>
      </c>
      <c r="AV15"/>
      <c r="AW15"/>
      <c r="AX15"/>
      <c r="AY15" s="82">
        <f t="shared" si="24"/>
        <v>0.46736111111111106</v>
      </c>
      <c r="AZ15" s="25">
        <f t="shared" si="24"/>
        <v>0.52291666666666659</v>
      </c>
      <c r="BA15" s="25">
        <f t="shared" si="24"/>
        <v>0.57847222222222217</v>
      </c>
      <c r="BB15" s="25">
        <f t="shared" si="24"/>
        <v>0.7763888888888888</v>
      </c>
      <c r="BC15" s="25">
        <f t="shared" si="24"/>
        <v>0.81805555555555542</v>
      </c>
      <c r="BD15" s="24" t="s">
        <v>12</v>
      </c>
      <c r="BE15" s="21" t="e">
        <f>#REF!</f>
        <v>#REF!</v>
      </c>
      <c r="BF15" s="24" t="s">
        <v>12</v>
      </c>
      <c r="BG15" s="25">
        <f>BG16+TIME(0,2,0)</f>
        <v>0.48402777777777778</v>
      </c>
      <c r="BH15" s="25">
        <f>BH16+TIME(0,2,0)</f>
        <v>0.5395833333333333</v>
      </c>
      <c r="BI15" s="25">
        <f>BI16+TIME(0,2,0)</f>
        <v>0.59513888888888888</v>
      </c>
      <c r="BJ15" s="25">
        <f>BJ16+TIME(0,2,0)</f>
        <v>0.78611111111111109</v>
      </c>
      <c r="BK15" s="74">
        <f>BK16+TIME(0,2,0)</f>
        <v>0.82777777777777772</v>
      </c>
      <c r="BL15" s="25"/>
    </row>
    <row r="16" spans="1:64" ht="11.45" customHeight="1" x14ac:dyDescent="0.2">
      <c r="A16" s="106" t="e">
        <f>#REF!</f>
        <v>#REF!</v>
      </c>
      <c r="B16" s="107" t="s">
        <v>12</v>
      </c>
      <c r="C16" s="108">
        <f t="shared" ref="C16:T16" si="25">C15+TIME(0,2,0)</f>
        <v>0.23958333333333329</v>
      </c>
      <c r="D16" s="108">
        <f t="shared" si="25"/>
        <v>0.26041666666666663</v>
      </c>
      <c r="E16" s="108">
        <f t="shared" si="25"/>
        <v>0.28472222222222215</v>
      </c>
      <c r="F16" s="108">
        <f t="shared" si="25"/>
        <v>0.30902777777777773</v>
      </c>
      <c r="G16" s="108">
        <f t="shared" si="25"/>
        <v>0.32291666666666663</v>
      </c>
      <c r="H16" s="108">
        <f t="shared" si="25"/>
        <v>0.41319444444444442</v>
      </c>
      <c r="I16" s="108">
        <f t="shared" si="25"/>
        <v>0.4548611111111111</v>
      </c>
      <c r="J16" s="108">
        <f t="shared" si="25"/>
        <v>0.56249999999999989</v>
      </c>
      <c r="K16" s="108">
        <f t="shared" si="25"/>
        <v>0.57291666666666663</v>
      </c>
      <c r="L16" s="108">
        <f t="shared" si="25"/>
        <v>0.61805555555555547</v>
      </c>
      <c r="M16" s="109">
        <f t="shared" si="25"/>
        <v>0.63541666666666663</v>
      </c>
      <c r="N16"/>
      <c r="O16" s="106" t="e">
        <f>#REF!</f>
        <v>#REF!</v>
      </c>
      <c r="P16" s="107" t="s">
        <v>12</v>
      </c>
      <c r="Q16" s="108">
        <f t="shared" si="25"/>
        <v>0.66319444444444442</v>
      </c>
      <c r="R16" s="108">
        <f t="shared" si="25"/>
        <v>0.67361111111111105</v>
      </c>
      <c r="S16" s="110" t="s">
        <v>14</v>
      </c>
      <c r="T16" s="109">
        <f t="shared" si="25"/>
        <v>0.82986111111111105</v>
      </c>
      <c r="U16"/>
      <c r="V16"/>
      <c r="W16"/>
      <c r="X16"/>
      <c r="Y16"/>
      <c r="Z16" s="106" t="e">
        <f>#REF!</f>
        <v>#REF!</v>
      </c>
      <c r="AA16" s="107" t="s">
        <v>12</v>
      </c>
      <c r="AB16" s="108">
        <f>AB15+TIME(0,2,0)</f>
        <v>0.27152777777777776</v>
      </c>
      <c r="AC16" s="108">
        <f t="shared" ref="AC16:AH16" si="26">AC15+TIME(0,2,0)</f>
        <v>0.28194444444444439</v>
      </c>
      <c r="AD16" s="108">
        <f t="shared" si="26"/>
        <v>0.28888888888888881</v>
      </c>
      <c r="AE16" s="108">
        <f t="shared" si="26"/>
        <v>0.3166666666666666</v>
      </c>
      <c r="AF16" s="108">
        <f t="shared" si="26"/>
        <v>0.34444444444444439</v>
      </c>
      <c r="AG16" s="108">
        <f t="shared" si="26"/>
        <v>0.43472222222222218</v>
      </c>
      <c r="AH16" s="108">
        <f t="shared" si="26"/>
        <v>0.47638888888888886</v>
      </c>
      <c r="AI16" s="108">
        <f>AI15+TIME(0,2,0)</f>
        <v>0.53124999999999989</v>
      </c>
      <c r="AJ16" s="108">
        <f>AJ15+TIME(0,2,0)</f>
        <v>0.55208333333333326</v>
      </c>
      <c r="AK16" s="108">
        <f>AK15+TIME(0,2,0)</f>
        <v>0.58055555555555549</v>
      </c>
      <c r="AL16" s="109">
        <f>AL15+TIME(0,2,0)</f>
        <v>0.60486111111111107</v>
      </c>
      <c r="AM16" s="106" t="e">
        <f>#REF!</f>
        <v>#REF!</v>
      </c>
      <c r="AN16" s="107" t="s">
        <v>12</v>
      </c>
      <c r="AO16" s="108">
        <f>AO15+TIME(0,2,0)</f>
        <v>0.62569444444444433</v>
      </c>
      <c r="AP16" s="108">
        <f>AP15+TIME(0,2,0)</f>
        <v>0.6465277777777777</v>
      </c>
      <c r="AQ16" s="108">
        <f>AQ15+TIME(0,2,0)</f>
        <v>0.66736111111111107</v>
      </c>
      <c r="AR16" s="108">
        <f>AR15+TIME(0,2,0)</f>
        <v>0.68819444444444444</v>
      </c>
      <c r="AS16" s="108">
        <f>AS15+TIME(0,2,0)</f>
        <v>0.69513888888888875</v>
      </c>
      <c r="AT16" s="108">
        <f>AT15+TIME(0,2,0)</f>
        <v>0.77083333333333337</v>
      </c>
      <c r="AU16" s="109">
        <f>AU15+TIME(0,2,0)</f>
        <v>0.85138888888888875</v>
      </c>
      <c r="AV16"/>
      <c r="AW16"/>
      <c r="AX16"/>
      <c r="AY16" s="111">
        <f t="shared" si="24"/>
        <v>0.46874999999999994</v>
      </c>
      <c r="AZ16" s="108">
        <f t="shared" si="24"/>
        <v>0.52430555555555547</v>
      </c>
      <c r="BA16" s="108">
        <f t="shared" si="24"/>
        <v>0.57986111111111105</v>
      </c>
      <c r="BB16" s="108">
        <f t="shared" si="24"/>
        <v>0.77777777777777768</v>
      </c>
      <c r="BC16" s="108">
        <f t="shared" si="24"/>
        <v>0.81944444444444431</v>
      </c>
      <c r="BD16" s="107" t="s">
        <v>12</v>
      </c>
      <c r="BE16" s="112" t="e">
        <f>#REF!</f>
        <v>#REF!</v>
      </c>
      <c r="BF16" s="107" t="s">
        <v>12</v>
      </c>
      <c r="BG16" s="108">
        <f t="shared" ref="BG16:BK17" si="27">BG18+TIME(0,2,0)</f>
        <v>0.4826388888888889</v>
      </c>
      <c r="BH16" s="108">
        <f t="shared" si="27"/>
        <v>0.53819444444444442</v>
      </c>
      <c r="BI16" s="108">
        <f t="shared" si="27"/>
        <v>0.59375</v>
      </c>
      <c r="BJ16" s="108">
        <f t="shared" si="27"/>
        <v>0.78472222222222221</v>
      </c>
      <c r="BK16" s="109">
        <f t="shared" si="27"/>
        <v>0.82638888888888884</v>
      </c>
      <c r="BL16" s="25"/>
    </row>
    <row r="17" spans="1:64" ht="11.45" customHeight="1" x14ac:dyDescent="0.2">
      <c r="A17" s="75" t="e">
        <f>#REF!</f>
        <v>#REF!</v>
      </c>
      <c r="B17" s="24" t="s">
        <v>12</v>
      </c>
      <c r="C17" s="25">
        <f t="shared" ref="C17:T19" si="28">C16+TIME(0,1,0)</f>
        <v>0.24027777777777773</v>
      </c>
      <c r="D17" s="25">
        <f t="shared" si="28"/>
        <v>0.26111111111111107</v>
      </c>
      <c r="E17" s="25">
        <f t="shared" si="28"/>
        <v>0.2854166666666666</v>
      </c>
      <c r="F17" s="25">
        <f t="shared" si="28"/>
        <v>0.30972222222222218</v>
      </c>
      <c r="G17" s="25">
        <f t="shared" si="28"/>
        <v>0.32361111111111107</v>
      </c>
      <c r="H17" s="25">
        <f t="shared" si="28"/>
        <v>0.41388888888888886</v>
      </c>
      <c r="I17" s="25">
        <f t="shared" si="28"/>
        <v>0.45555555555555555</v>
      </c>
      <c r="J17" s="25">
        <f t="shared" si="28"/>
        <v>0.56319444444444433</v>
      </c>
      <c r="K17" s="25">
        <f t="shared" si="28"/>
        <v>0.57361111111111107</v>
      </c>
      <c r="L17" s="25">
        <f t="shared" si="28"/>
        <v>0.61874999999999991</v>
      </c>
      <c r="M17" s="74">
        <f t="shared" si="28"/>
        <v>0.63611111111111107</v>
      </c>
      <c r="N17"/>
      <c r="O17" s="75" t="e">
        <f>#REF!</f>
        <v>#REF!</v>
      </c>
      <c r="P17" s="24" t="s">
        <v>12</v>
      </c>
      <c r="Q17" s="25">
        <f t="shared" si="28"/>
        <v>0.66388888888888886</v>
      </c>
      <c r="R17" s="25">
        <f t="shared" si="28"/>
        <v>0.67430555555555549</v>
      </c>
      <c r="S17" s="47" t="s">
        <v>14</v>
      </c>
      <c r="T17" s="74">
        <f t="shared" si="28"/>
        <v>0.83055555555555549</v>
      </c>
      <c r="U17"/>
      <c r="V17"/>
      <c r="W17"/>
      <c r="X17"/>
      <c r="Y17"/>
      <c r="Z17" s="75" t="e">
        <f>#REF!</f>
        <v>#REF!</v>
      </c>
      <c r="AA17" s="24" t="s">
        <v>12</v>
      </c>
      <c r="AB17" s="25">
        <f t="shared" ref="AB17:AL19" si="29">AB16+TIME(0,1,0)</f>
        <v>0.2722222222222222</v>
      </c>
      <c r="AC17" s="25">
        <f t="shared" si="29"/>
        <v>0.28263888888888883</v>
      </c>
      <c r="AD17" s="25">
        <f t="shared" si="29"/>
        <v>0.28958333333333325</v>
      </c>
      <c r="AE17" s="25">
        <f t="shared" si="29"/>
        <v>0.31736111111111104</v>
      </c>
      <c r="AF17" s="25">
        <f t="shared" si="29"/>
        <v>0.34513888888888883</v>
      </c>
      <c r="AG17" s="25">
        <f t="shared" si="29"/>
        <v>0.43541666666666662</v>
      </c>
      <c r="AH17" s="25">
        <f t="shared" si="29"/>
        <v>0.4770833333333333</v>
      </c>
      <c r="AI17" s="25">
        <f t="shared" si="29"/>
        <v>0.53194444444444433</v>
      </c>
      <c r="AJ17" s="25">
        <f t="shared" si="29"/>
        <v>0.5527777777777777</v>
      </c>
      <c r="AK17" s="25">
        <f t="shared" si="29"/>
        <v>0.58124999999999993</v>
      </c>
      <c r="AL17" s="74">
        <f t="shared" si="29"/>
        <v>0.60555555555555551</v>
      </c>
      <c r="AM17" s="75" t="e">
        <f>#REF!</f>
        <v>#REF!</v>
      </c>
      <c r="AN17" s="24" t="s">
        <v>12</v>
      </c>
      <c r="AO17" s="25">
        <f>AO16+TIME(0,1,0)</f>
        <v>0.62638888888888877</v>
      </c>
      <c r="AP17" s="25">
        <f t="shared" ref="AP17:AU17" si="30">AP16+TIME(0,1,0)</f>
        <v>0.64722222222222214</v>
      </c>
      <c r="AQ17" s="25">
        <f t="shared" si="30"/>
        <v>0.66805555555555551</v>
      </c>
      <c r="AR17" s="25">
        <f t="shared" si="30"/>
        <v>0.68888888888888888</v>
      </c>
      <c r="AS17" s="25">
        <f t="shared" si="30"/>
        <v>0.69583333333333319</v>
      </c>
      <c r="AT17" s="25">
        <f t="shared" si="30"/>
        <v>0.77152777777777781</v>
      </c>
      <c r="AU17" s="74">
        <f t="shared" si="30"/>
        <v>0.85208333333333319</v>
      </c>
      <c r="AV17"/>
      <c r="AW17"/>
      <c r="AX17"/>
      <c r="AY17" s="82">
        <f t="shared" ref="AY17:BC19" si="31">AY16+TIME(0,1,0)</f>
        <v>0.46944444444444439</v>
      </c>
      <c r="AZ17" s="25">
        <f t="shared" si="31"/>
        <v>0.52499999999999991</v>
      </c>
      <c r="BA17" s="25">
        <f t="shared" si="31"/>
        <v>0.58055555555555549</v>
      </c>
      <c r="BB17" s="25">
        <f t="shared" si="31"/>
        <v>0.77847222222222212</v>
      </c>
      <c r="BC17" s="25">
        <f t="shared" si="31"/>
        <v>0.82013888888888875</v>
      </c>
      <c r="BD17" s="24" t="s">
        <v>12</v>
      </c>
      <c r="BE17" s="21" t="e">
        <f>#REF!</f>
        <v>#REF!</v>
      </c>
      <c r="BF17" s="24" t="s">
        <v>12</v>
      </c>
      <c r="BG17" s="25">
        <f t="shared" si="27"/>
        <v>0.48194444444444445</v>
      </c>
      <c r="BH17" s="25">
        <f t="shared" si="27"/>
        <v>0.53749999999999998</v>
      </c>
      <c r="BI17" s="25">
        <f t="shared" si="27"/>
        <v>0.59305555555555556</v>
      </c>
      <c r="BJ17" s="25">
        <f t="shared" si="27"/>
        <v>0.78402777777777777</v>
      </c>
      <c r="BK17" s="74">
        <f t="shared" si="27"/>
        <v>0.8256944444444444</v>
      </c>
      <c r="BL17" s="25"/>
    </row>
    <row r="18" spans="1:64" ht="11.45" customHeight="1" x14ac:dyDescent="0.2">
      <c r="A18" s="106" t="e">
        <f>#REF!</f>
        <v>#REF!</v>
      </c>
      <c r="B18" s="107" t="s">
        <v>12</v>
      </c>
      <c r="C18" s="108">
        <f t="shared" si="28"/>
        <v>0.24097222222222217</v>
      </c>
      <c r="D18" s="108">
        <f t="shared" si="28"/>
        <v>0.26180555555555551</v>
      </c>
      <c r="E18" s="108">
        <f t="shared" si="28"/>
        <v>0.28611111111111104</v>
      </c>
      <c r="F18" s="108">
        <f t="shared" si="28"/>
        <v>0.31041666666666662</v>
      </c>
      <c r="G18" s="108">
        <f t="shared" si="28"/>
        <v>0.32430555555555551</v>
      </c>
      <c r="H18" s="108">
        <f t="shared" si="28"/>
        <v>0.4145833333333333</v>
      </c>
      <c r="I18" s="108">
        <f t="shared" si="28"/>
        <v>0.45624999999999999</v>
      </c>
      <c r="J18" s="108">
        <f t="shared" si="28"/>
        <v>0.56388888888888877</v>
      </c>
      <c r="K18" s="108">
        <f t="shared" si="28"/>
        <v>0.57430555555555551</v>
      </c>
      <c r="L18" s="108">
        <f t="shared" si="28"/>
        <v>0.61944444444444435</v>
      </c>
      <c r="M18" s="109">
        <f t="shared" si="28"/>
        <v>0.63680555555555551</v>
      </c>
      <c r="N18"/>
      <c r="O18" s="106" t="e">
        <f>#REF!</f>
        <v>#REF!</v>
      </c>
      <c r="P18" s="107" t="s">
        <v>12</v>
      </c>
      <c r="Q18" s="108">
        <f t="shared" si="28"/>
        <v>0.6645833333333333</v>
      </c>
      <c r="R18" s="108">
        <f t="shared" si="28"/>
        <v>0.67499999999999993</v>
      </c>
      <c r="S18" s="110" t="s">
        <v>14</v>
      </c>
      <c r="T18" s="109">
        <f t="shared" si="28"/>
        <v>0.83124999999999993</v>
      </c>
      <c r="U18"/>
      <c r="V18"/>
      <c r="W18"/>
      <c r="X18"/>
      <c r="Y18"/>
      <c r="Z18" s="75" t="e">
        <f>#REF!</f>
        <v>#REF!</v>
      </c>
      <c r="AA18" s="24" t="s">
        <v>12</v>
      </c>
      <c r="AB18" s="25">
        <f>AB17+TIME(0,2,0)</f>
        <v>0.27361111111111108</v>
      </c>
      <c r="AC18" s="25">
        <f t="shared" ref="AC18:AH18" si="32">AC17+TIME(0,2,0)</f>
        <v>0.28402777777777771</v>
      </c>
      <c r="AD18" s="25">
        <f t="shared" si="32"/>
        <v>0.29097222222222213</v>
      </c>
      <c r="AE18" s="25">
        <f t="shared" si="32"/>
        <v>0.31874999999999992</v>
      </c>
      <c r="AF18" s="25">
        <f t="shared" si="32"/>
        <v>0.34652777777777771</v>
      </c>
      <c r="AG18" s="25">
        <f t="shared" si="32"/>
        <v>0.4368055555555555</v>
      </c>
      <c r="AH18" s="25">
        <f t="shared" si="32"/>
        <v>0.47847222222222219</v>
      </c>
      <c r="AI18" s="25">
        <f>AI17+TIME(0,2,0)</f>
        <v>0.53333333333333321</v>
      </c>
      <c r="AJ18" s="25">
        <f>AJ17+TIME(0,2,0)</f>
        <v>0.55416666666666659</v>
      </c>
      <c r="AK18" s="25">
        <f>AK17+TIME(0,2,0)</f>
        <v>0.58263888888888882</v>
      </c>
      <c r="AL18" s="74">
        <f>AL17+TIME(0,2,0)</f>
        <v>0.6069444444444444</v>
      </c>
      <c r="AM18" s="75" t="e">
        <f>#REF!</f>
        <v>#REF!</v>
      </c>
      <c r="AN18" s="24" t="s">
        <v>12</v>
      </c>
      <c r="AO18" s="25">
        <f t="shared" ref="AO18:AU18" si="33">AO17+TIME(0,2,0)</f>
        <v>0.62777777777777766</v>
      </c>
      <c r="AP18" s="25">
        <f t="shared" si="33"/>
        <v>0.64861111111111103</v>
      </c>
      <c r="AQ18" s="25">
        <f t="shared" si="33"/>
        <v>0.6694444444444444</v>
      </c>
      <c r="AR18" s="25">
        <f t="shared" si="33"/>
        <v>0.69027777777777777</v>
      </c>
      <c r="AS18" s="25">
        <f t="shared" si="33"/>
        <v>0.69722222222222208</v>
      </c>
      <c r="AT18" s="25">
        <f t="shared" si="33"/>
        <v>0.7729166666666667</v>
      </c>
      <c r="AU18" s="74">
        <f t="shared" si="33"/>
        <v>0.85347222222222208</v>
      </c>
      <c r="AV18"/>
      <c r="AW18"/>
      <c r="AX18"/>
      <c r="AY18" s="111">
        <f t="shared" si="31"/>
        <v>0.47013888888888883</v>
      </c>
      <c r="AZ18" s="108">
        <f t="shared" si="31"/>
        <v>0.52569444444444435</v>
      </c>
      <c r="BA18" s="108">
        <f t="shared" si="31"/>
        <v>0.58124999999999993</v>
      </c>
      <c r="BB18" s="108">
        <f t="shared" si="31"/>
        <v>0.77916666666666656</v>
      </c>
      <c r="BC18" s="108">
        <f t="shared" si="31"/>
        <v>0.82083333333333319</v>
      </c>
      <c r="BD18" s="107" t="s">
        <v>12</v>
      </c>
      <c r="BE18" s="112" t="e">
        <f>#REF!</f>
        <v>#REF!</v>
      </c>
      <c r="BF18" s="107" t="s">
        <v>12</v>
      </c>
      <c r="BG18" s="108">
        <f>BG19+TIME(0,1,0)</f>
        <v>0.48125000000000001</v>
      </c>
      <c r="BH18" s="108">
        <f>BH19+TIME(0,1,0)</f>
        <v>0.53680555555555554</v>
      </c>
      <c r="BI18" s="108">
        <f>BI19+TIME(0,1,0)</f>
        <v>0.59236111111111112</v>
      </c>
      <c r="BJ18" s="108">
        <f>BJ19+TIME(0,1,0)</f>
        <v>0.78333333333333333</v>
      </c>
      <c r="BK18" s="109">
        <f>BK19+TIME(0,1,0)</f>
        <v>0.82499999999999996</v>
      </c>
      <c r="BL18" s="25"/>
    </row>
    <row r="19" spans="1:64" ht="11.45" customHeight="1" x14ac:dyDescent="0.2">
      <c r="A19" s="75" t="e">
        <f>#REF!</f>
        <v>#REF!</v>
      </c>
      <c r="B19" s="24" t="s">
        <v>12</v>
      </c>
      <c r="C19" s="25">
        <f>C18+TIME(0,1,0)</f>
        <v>0.24166666666666661</v>
      </c>
      <c r="D19" s="25">
        <f t="shared" si="28"/>
        <v>0.26249999999999996</v>
      </c>
      <c r="E19" s="25">
        <f t="shared" si="28"/>
        <v>0.28680555555555548</v>
      </c>
      <c r="F19" s="25">
        <f t="shared" si="28"/>
        <v>0.31111111111111106</v>
      </c>
      <c r="G19" s="25">
        <f t="shared" si="28"/>
        <v>0.32499999999999996</v>
      </c>
      <c r="H19" s="25">
        <f t="shared" si="28"/>
        <v>0.41527777777777775</v>
      </c>
      <c r="I19" s="25">
        <f t="shared" si="28"/>
        <v>0.45694444444444443</v>
      </c>
      <c r="J19" s="25">
        <f t="shared" si="28"/>
        <v>0.56458333333333321</v>
      </c>
      <c r="K19" s="25">
        <f t="shared" si="28"/>
        <v>0.57499999999999996</v>
      </c>
      <c r="L19" s="25">
        <f t="shared" si="28"/>
        <v>0.6201388888888888</v>
      </c>
      <c r="M19" s="74">
        <f t="shared" si="28"/>
        <v>0.63749999999999996</v>
      </c>
      <c r="N19"/>
      <c r="O19" s="75" t="e">
        <f>#REF!</f>
        <v>#REF!</v>
      </c>
      <c r="P19" s="24" t="s">
        <v>12</v>
      </c>
      <c r="Q19" s="25">
        <f t="shared" si="28"/>
        <v>0.66527777777777775</v>
      </c>
      <c r="R19" s="25">
        <f t="shared" si="28"/>
        <v>0.67569444444444438</v>
      </c>
      <c r="S19" s="47" t="s">
        <v>14</v>
      </c>
      <c r="T19" s="74">
        <f t="shared" si="28"/>
        <v>0.83194444444444438</v>
      </c>
      <c r="U19"/>
      <c r="V19"/>
      <c r="W19"/>
      <c r="X19"/>
      <c r="Y19"/>
      <c r="Z19" s="76" t="e">
        <f>#REF!</f>
        <v>#REF!</v>
      </c>
      <c r="AA19" s="60" t="s">
        <v>1</v>
      </c>
      <c r="AB19" s="89">
        <f t="shared" si="29"/>
        <v>0.27430555555555552</v>
      </c>
      <c r="AC19" s="89">
        <f t="shared" si="29"/>
        <v>0.28472222222222215</v>
      </c>
      <c r="AD19" s="89">
        <f t="shared" si="29"/>
        <v>0.29166666666666657</v>
      </c>
      <c r="AE19" s="89">
        <f t="shared" si="29"/>
        <v>0.31944444444444436</v>
      </c>
      <c r="AF19" s="89">
        <f t="shared" si="29"/>
        <v>0.34722222222222215</v>
      </c>
      <c r="AG19" s="89">
        <f t="shared" si="29"/>
        <v>0.43749999999999994</v>
      </c>
      <c r="AH19" s="89">
        <f t="shared" si="29"/>
        <v>0.47916666666666663</v>
      </c>
      <c r="AI19" s="89">
        <f>AI18+TIME(0,2,0)</f>
        <v>0.5347222222222221</v>
      </c>
      <c r="AJ19" s="89">
        <f>AJ18+TIME(0,2,0)</f>
        <v>0.55555555555555547</v>
      </c>
      <c r="AK19" s="89">
        <f t="shared" si="29"/>
        <v>0.58333333333333326</v>
      </c>
      <c r="AL19" s="90">
        <f t="shared" si="29"/>
        <v>0.60763888888888884</v>
      </c>
      <c r="AM19" s="76" t="e">
        <f>#REF!</f>
        <v>#REF!</v>
      </c>
      <c r="AN19" s="60" t="s">
        <v>1</v>
      </c>
      <c r="AO19" s="89">
        <f>AO18+TIME(0,1,0)</f>
        <v>0.6284722222222221</v>
      </c>
      <c r="AP19" s="89">
        <f>AP18+TIME(0,1,0)</f>
        <v>0.64930555555555547</v>
      </c>
      <c r="AQ19" s="89">
        <f>AQ18+TIME(0,1,0)</f>
        <v>0.67013888888888884</v>
      </c>
      <c r="AR19" s="89">
        <f>AR18+TIME(0,1,0)</f>
        <v>0.69097222222222221</v>
      </c>
      <c r="AS19" s="89">
        <f>AS18+TIME(0,1,0)</f>
        <v>0.69791666666666652</v>
      </c>
      <c r="AT19" s="89">
        <f>AT18+TIME(0,2,0)</f>
        <v>0.77430555555555558</v>
      </c>
      <c r="AU19" s="90">
        <f>AU18+TIME(0,1,0)</f>
        <v>0.85416666666666652</v>
      </c>
      <c r="AV19"/>
      <c r="AW19"/>
      <c r="AX19"/>
      <c r="AY19" s="82">
        <f t="shared" si="31"/>
        <v>0.47083333333333327</v>
      </c>
      <c r="AZ19" s="25">
        <f t="shared" si="31"/>
        <v>0.5263888888888888</v>
      </c>
      <c r="BA19" s="25">
        <f t="shared" si="31"/>
        <v>0.58194444444444438</v>
      </c>
      <c r="BB19" s="25">
        <f t="shared" si="31"/>
        <v>0.77986111111111101</v>
      </c>
      <c r="BC19" s="25">
        <f t="shared" si="31"/>
        <v>0.82152777777777763</v>
      </c>
      <c r="BD19" s="24" t="s">
        <v>12</v>
      </c>
      <c r="BE19" s="21" t="e">
        <f>#REF!</f>
        <v>#REF!</v>
      </c>
      <c r="BF19" s="24" t="s">
        <v>12</v>
      </c>
      <c r="BG19" s="25">
        <f>BG20+TIME(0,2,0)</f>
        <v>0.48055555555555557</v>
      </c>
      <c r="BH19" s="25">
        <f>BH20+TIME(0,2,0)</f>
        <v>0.53611111111111109</v>
      </c>
      <c r="BI19" s="25">
        <f>BI20+TIME(0,2,0)</f>
        <v>0.59166666666666667</v>
      </c>
      <c r="BJ19" s="25">
        <f>BJ20+TIME(0,2,0)</f>
        <v>0.78263888888888888</v>
      </c>
      <c r="BK19" s="74">
        <f>BK20+TIME(0,2,0)</f>
        <v>0.82430555555555551</v>
      </c>
      <c r="BL19" s="25"/>
    </row>
    <row r="20" spans="1:64" ht="11.45" customHeight="1" x14ac:dyDescent="0.2">
      <c r="A20" s="76" t="e">
        <f>#REF!</f>
        <v>#REF!</v>
      </c>
      <c r="B20" s="60" t="s">
        <v>1</v>
      </c>
      <c r="C20" s="89">
        <f t="shared" ref="C20:T20" si="34">C19+TIME(0,2,0)</f>
        <v>0.2430555555555555</v>
      </c>
      <c r="D20" s="89">
        <f t="shared" si="34"/>
        <v>0.26388888888888884</v>
      </c>
      <c r="E20" s="89">
        <f t="shared" si="34"/>
        <v>0.28819444444444436</v>
      </c>
      <c r="F20" s="89">
        <f t="shared" si="34"/>
        <v>0.31249999999999994</v>
      </c>
      <c r="G20" s="89">
        <f t="shared" si="34"/>
        <v>0.32638888888888884</v>
      </c>
      <c r="H20" s="89">
        <f t="shared" si="34"/>
        <v>0.41666666666666663</v>
      </c>
      <c r="I20" s="89">
        <f t="shared" si="34"/>
        <v>0.45833333333333331</v>
      </c>
      <c r="J20" s="89">
        <f t="shared" si="34"/>
        <v>0.5659722222222221</v>
      </c>
      <c r="K20" s="89">
        <f t="shared" si="34"/>
        <v>0.57638888888888884</v>
      </c>
      <c r="L20" s="89">
        <f t="shared" si="34"/>
        <v>0.62152777777777768</v>
      </c>
      <c r="M20" s="90">
        <f t="shared" si="34"/>
        <v>0.63888888888888884</v>
      </c>
      <c r="N20"/>
      <c r="O20" s="76" t="e">
        <f>#REF!</f>
        <v>#REF!</v>
      </c>
      <c r="P20" s="60" t="s">
        <v>1</v>
      </c>
      <c r="Q20" s="89">
        <f t="shared" si="34"/>
        <v>0.66666666666666663</v>
      </c>
      <c r="R20" s="89">
        <f t="shared" si="34"/>
        <v>0.67708333333333326</v>
      </c>
      <c r="S20" s="92" t="s">
        <v>14</v>
      </c>
      <c r="T20" s="90">
        <f t="shared" si="34"/>
        <v>0.83333333333333326</v>
      </c>
      <c r="U20"/>
      <c r="V20"/>
      <c r="W20"/>
      <c r="X20"/>
      <c r="Y20"/>
      <c r="Z20" s="102"/>
      <c r="AA20" s="102"/>
      <c r="AB20" s="102"/>
      <c r="AC20" s="102"/>
      <c r="AD20" s="102"/>
      <c r="AE20" s="102"/>
      <c r="AF20" s="102"/>
      <c r="AG20" s="102"/>
      <c r="AH20" s="102"/>
      <c r="AI20" s="102"/>
      <c r="AJ20" s="103" t="s">
        <v>15</v>
      </c>
      <c r="AK20" s="84"/>
      <c r="AL20" s="84"/>
      <c r="AM20" s="102"/>
      <c r="AN20" s="102"/>
      <c r="AO20" s="102"/>
      <c r="AP20" s="102"/>
      <c r="AQ20" s="102"/>
      <c r="AR20" s="102"/>
      <c r="AS20" s="102"/>
      <c r="AT20" s="102"/>
      <c r="AU20" s="102"/>
      <c r="AV20"/>
      <c r="AW20"/>
      <c r="AX20"/>
      <c r="AY20" s="94">
        <f>AY19+TIME(0,2,0)</f>
        <v>0.47222222222222215</v>
      </c>
      <c r="AZ20" s="89">
        <f>AZ19+TIME(0,2,0)</f>
        <v>0.52777777777777768</v>
      </c>
      <c r="BA20" s="89">
        <f>BA19+TIME(0,2,0)</f>
        <v>0.58333333333333326</v>
      </c>
      <c r="BB20" s="89">
        <f>BB19+TIME(0,2,0)</f>
        <v>0.78124999999999989</v>
      </c>
      <c r="BC20" s="89">
        <f>BC19+TIME(0,2,0)</f>
        <v>0.82291666666666652</v>
      </c>
      <c r="BD20" s="60" t="s">
        <v>1</v>
      </c>
      <c r="BE20" s="20" t="e">
        <f>#REF!</f>
        <v>#REF!</v>
      </c>
      <c r="BF20" s="60" t="s">
        <v>0</v>
      </c>
      <c r="BG20" s="89">
        <v>0.47916666666666669</v>
      </c>
      <c r="BH20" s="89">
        <v>0.53472222222222221</v>
      </c>
      <c r="BI20" s="89">
        <v>0.59027777777777779</v>
      </c>
      <c r="BJ20" s="89">
        <v>0.78125</v>
      </c>
      <c r="BK20" s="90">
        <v>0.82291666666666663</v>
      </c>
    </row>
    <row r="21" spans="1:64" ht="10.5" customHeight="1" x14ac:dyDescent="0.2">
      <c r="A21" s="102"/>
      <c r="B21" s="102"/>
      <c r="C21" s="102"/>
      <c r="D21" s="102"/>
      <c r="E21" s="102"/>
      <c r="F21" s="102"/>
      <c r="G21" s="102"/>
      <c r="H21" s="102"/>
      <c r="I21" s="102"/>
      <c r="J21" s="84"/>
      <c r="K21" s="103" t="s">
        <v>15</v>
      </c>
      <c r="L21" s="102"/>
      <c r="M21" s="102"/>
      <c r="N21"/>
      <c r="O21" s="102"/>
      <c r="P21" s="102"/>
      <c r="Q21" s="102"/>
      <c r="R21" s="102"/>
      <c r="S21" s="102"/>
      <c r="T21" s="102"/>
      <c r="U21"/>
      <c r="V21"/>
      <c r="W21"/>
      <c r="X21"/>
      <c r="Y21"/>
      <c r="Z21" s="102"/>
      <c r="AA21" s="102"/>
      <c r="AB21" s="102"/>
      <c r="AC21" s="102"/>
      <c r="AD21" s="102"/>
      <c r="AE21" s="102"/>
      <c r="AF21" s="102"/>
      <c r="AG21" s="102"/>
      <c r="AH21" s="102"/>
      <c r="AI21" s="102"/>
      <c r="AJ21" s="102"/>
      <c r="AK21" s="102"/>
      <c r="AL21" s="102"/>
      <c r="AM21" s="102"/>
      <c r="AN21" s="102"/>
      <c r="AO21" s="102"/>
      <c r="AP21" s="102"/>
      <c r="AQ21" s="102"/>
      <c r="AR21" s="102"/>
      <c r="AS21" s="102"/>
      <c r="AT21" s="102"/>
      <c r="AU21" s="102"/>
      <c r="AV21"/>
      <c r="AW21"/>
      <c r="AX21"/>
      <c r="AY21" s="104"/>
      <c r="AZ21" s="102"/>
      <c r="BA21" s="102"/>
      <c r="BB21" s="102"/>
      <c r="BC21" s="102"/>
      <c r="BD21" s="102"/>
      <c r="BE21" s="102"/>
      <c r="BF21" s="102"/>
      <c r="BG21" s="102"/>
      <c r="BH21" s="102"/>
      <c r="BI21" s="102"/>
      <c r="BJ21" s="102"/>
      <c r="BK21" s="102"/>
    </row>
    <row r="22" spans="1:64" x14ac:dyDescent="0.2">
      <c r="N22"/>
      <c r="U22"/>
      <c r="V22"/>
      <c r="W22"/>
      <c r="X22"/>
      <c r="Y22"/>
      <c r="AV22"/>
      <c r="AW22"/>
      <c r="AX22"/>
    </row>
    <row r="23" spans="1:64" x14ac:dyDescent="0.2">
      <c r="N23"/>
      <c r="U23"/>
      <c r="V23"/>
      <c r="W23"/>
      <c r="X23"/>
      <c r="Y23"/>
      <c r="AV23"/>
      <c r="AW23"/>
      <c r="AX23"/>
    </row>
    <row r="24" spans="1:64" x14ac:dyDescent="0.2">
      <c r="U24"/>
      <c r="V24"/>
      <c r="W24"/>
      <c r="X24"/>
      <c r="Y24"/>
      <c r="AV24"/>
      <c r="AW24"/>
      <c r="AX24"/>
    </row>
    <row r="25" spans="1:64" x14ac:dyDescent="0.2">
      <c r="U25"/>
      <c r="V25"/>
      <c r="W25"/>
      <c r="X25"/>
      <c r="Y25"/>
      <c r="AV25"/>
      <c r="AW25"/>
      <c r="AX25"/>
    </row>
    <row r="26" spans="1:64" x14ac:dyDescent="0.2">
      <c r="U26"/>
      <c r="V26"/>
      <c r="W26"/>
      <c r="X26"/>
      <c r="Y26"/>
    </row>
  </sheetData>
  <phoneticPr fontId="0" type="noConversion"/>
  <pageMargins left="0" right="0" top="0.19685039370078741" bottom="0.19685039370078741" header="0" footer="0"/>
  <pageSetup paperSize="11" orientation="portrait" horizontalDpi="4294967292" verticalDpi="4294967292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"/>
  <sheetViews>
    <sheetView topLeftCell="A2" workbookViewId="0">
      <selection activeCell="C2" sqref="C2"/>
    </sheetView>
  </sheetViews>
  <sheetFormatPr baseColWidth="10" defaultColWidth="11.42578125" defaultRowHeight="12.75" x14ac:dyDescent="0.2"/>
  <cols>
    <col min="1" max="1" width="5.7109375" style="29" customWidth="1"/>
    <col min="2" max="2" width="2.28515625" style="29" customWidth="1"/>
    <col min="3" max="3" width="13.85546875" style="29" customWidth="1"/>
    <col min="4" max="4" width="2.28515625" style="29" customWidth="1"/>
    <col min="5" max="5" width="5.7109375" style="29" customWidth="1"/>
    <col min="6" max="16384" width="11.42578125" style="29"/>
  </cols>
  <sheetData>
    <row r="1" spans="1:5" x14ac:dyDescent="0.2">
      <c r="A1" s="26" t="s">
        <v>16</v>
      </c>
      <c r="B1" s="27"/>
      <c r="C1"/>
      <c r="D1" s="28"/>
      <c r="E1" s="28"/>
    </row>
    <row r="2" spans="1:5" ht="3.75" customHeight="1" x14ac:dyDescent="0.2">
      <c r="A2" s="28"/>
      <c r="B2" s="28"/>
      <c r="C2"/>
      <c r="D2" s="28"/>
      <c r="E2" s="28"/>
    </row>
    <row r="3" spans="1:5" x14ac:dyDescent="0.2">
      <c r="A3" s="83" t="s">
        <v>17</v>
      </c>
      <c r="D3" s="30"/>
      <c r="E3" s="30"/>
    </row>
    <row r="4" spans="1:5" ht="6" customHeight="1" x14ac:dyDescent="0.2">
      <c r="A4" s="83"/>
      <c r="D4" s="30"/>
      <c r="E4" s="30"/>
    </row>
    <row r="5" spans="1:5" x14ac:dyDescent="0.2">
      <c r="C5" s="98" t="s">
        <v>6</v>
      </c>
    </row>
    <row r="6" spans="1:5" x14ac:dyDescent="0.2">
      <c r="A6" s="96">
        <v>0.2638888888888889</v>
      </c>
      <c r="B6" s="31" t="s">
        <v>0</v>
      </c>
      <c r="C6" s="32" t="e">
        <f>#REF!</f>
        <v>#REF!</v>
      </c>
      <c r="D6" s="33" t="s">
        <v>1</v>
      </c>
      <c r="E6" s="96">
        <f>E7+TIME(0,1,0)</f>
        <v>0.30763888888888885</v>
      </c>
    </row>
    <row r="7" spans="1:5" x14ac:dyDescent="0.2">
      <c r="A7" s="34">
        <f>A6+TIME(0,1,0)</f>
        <v>0.26458333333333334</v>
      </c>
      <c r="B7" s="30" t="s">
        <v>12</v>
      </c>
      <c r="C7" s="35" t="e">
        <f>#REF!</f>
        <v>#REF!</v>
      </c>
      <c r="D7" s="36" t="s">
        <v>12</v>
      </c>
      <c r="E7" s="34">
        <f>E8+TIME(0,2,0)</f>
        <v>0.30694444444444441</v>
      </c>
    </row>
    <row r="8" spans="1:5" x14ac:dyDescent="0.2">
      <c r="A8" s="113">
        <f>A7+TIME(0,2,0)</f>
        <v>0.26597222222222222</v>
      </c>
      <c r="B8" s="114" t="s">
        <v>12</v>
      </c>
      <c r="C8" s="115" t="e">
        <f>#REF!</f>
        <v>#REF!</v>
      </c>
      <c r="D8" s="116" t="s">
        <v>12</v>
      </c>
      <c r="E8" s="113">
        <f>E9+TIME(0,1,0)</f>
        <v>0.30555555555555552</v>
      </c>
    </row>
    <row r="9" spans="1:5" x14ac:dyDescent="0.2">
      <c r="A9" s="34">
        <f>A8+TIME(0,1,0)</f>
        <v>0.26666666666666666</v>
      </c>
      <c r="B9" s="30" t="s">
        <v>12</v>
      </c>
      <c r="C9" s="35" t="e">
        <f>#REF!</f>
        <v>#REF!</v>
      </c>
      <c r="D9" s="36" t="s">
        <v>12</v>
      </c>
      <c r="E9" s="34">
        <f>E10+TIME(0,1,0)</f>
        <v>0.30486111111111108</v>
      </c>
    </row>
    <row r="10" spans="1:5" x14ac:dyDescent="0.2">
      <c r="A10" s="34">
        <f>A9+TIME(0,1,0)</f>
        <v>0.2673611111111111</v>
      </c>
      <c r="B10" s="30" t="s">
        <v>12</v>
      </c>
      <c r="C10" s="35" t="e">
        <f>#REF!</f>
        <v>#REF!</v>
      </c>
      <c r="D10" s="36" t="s">
        <v>12</v>
      </c>
      <c r="E10" s="34">
        <f>E11+TIME(0,1,0)</f>
        <v>0.30416666666666664</v>
      </c>
    </row>
    <row r="11" spans="1:5" x14ac:dyDescent="0.2">
      <c r="A11" s="113">
        <f>A10+TIME(0,1,0)</f>
        <v>0.26805555555555555</v>
      </c>
      <c r="B11" s="114" t="s">
        <v>12</v>
      </c>
      <c r="C11" s="115" t="e">
        <f>#REF!</f>
        <v>#REF!</v>
      </c>
      <c r="D11" s="116" t="s">
        <v>12</v>
      </c>
      <c r="E11" s="113">
        <f>E12+TIME(0,1,0)</f>
        <v>0.3034722222222222</v>
      </c>
    </row>
    <row r="12" spans="1:5" x14ac:dyDescent="0.2">
      <c r="A12" s="34">
        <f>A11+TIME(0,1,0)</f>
        <v>0.26874999999999999</v>
      </c>
      <c r="B12" s="30" t="s">
        <v>12</v>
      </c>
      <c r="C12" s="35" t="e">
        <f>#REF!</f>
        <v>#REF!</v>
      </c>
      <c r="D12" s="36" t="s">
        <v>12</v>
      </c>
      <c r="E12" s="34">
        <f>E13+TIME(0,3,0)</f>
        <v>0.30277777777777776</v>
      </c>
    </row>
    <row r="13" spans="1:5" x14ac:dyDescent="0.2">
      <c r="A13" s="34">
        <f>A12+TIME(0,3,0)</f>
        <v>0.27083333333333331</v>
      </c>
      <c r="B13" s="30" t="s">
        <v>12</v>
      </c>
      <c r="C13" s="35" t="e">
        <f>#REF!</f>
        <v>#REF!</v>
      </c>
      <c r="D13" s="36" t="s">
        <v>12</v>
      </c>
      <c r="E13" s="34">
        <f>E14+TIME(0,3,0)</f>
        <v>0.30069444444444443</v>
      </c>
    </row>
    <row r="14" spans="1:5" x14ac:dyDescent="0.2">
      <c r="A14" s="113">
        <f>A13+TIME(0,3,0)</f>
        <v>0.27291666666666664</v>
      </c>
      <c r="B14" s="114" t="s">
        <v>12</v>
      </c>
      <c r="C14" s="115" t="e">
        <f>#REF!</f>
        <v>#REF!</v>
      </c>
      <c r="D14" s="116" t="s">
        <v>12</v>
      </c>
      <c r="E14" s="113">
        <f>E16+TIME(0,4,0)</f>
        <v>0.2986111111111111</v>
      </c>
    </row>
    <row r="15" spans="1:5" x14ac:dyDescent="0.2">
      <c r="A15" s="34">
        <f>A14+TIME(0,2,0)</f>
        <v>0.27430555555555552</v>
      </c>
      <c r="B15" s="30" t="s">
        <v>12</v>
      </c>
      <c r="C15" s="35" t="e">
        <f>#REF!</f>
        <v>#REF!</v>
      </c>
      <c r="D15" s="36" t="s">
        <v>12</v>
      </c>
      <c r="E15" s="34" t="s">
        <v>12</v>
      </c>
    </row>
    <row r="16" spans="1:5" x14ac:dyDescent="0.2">
      <c r="A16" s="34">
        <f>A15+TIME(0,2,0)</f>
        <v>0.27569444444444441</v>
      </c>
      <c r="B16" s="30" t="s">
        <v>12</v>
      </c>
      <c r="C16" s="35" t="e">
        <f>#REF!</f>
        <v>#REF!</v>
      </c>
      <c r="D16" s="36" t="s">
        <v>12</v>
      </c>
      <c r="E16" s="34">
        <f>E17+TIME(0,2,0)</f>
        <v>0.29583333333333334</v>
      </c>
    </row>
    <row r="17" spans="1:5" x14ac:dyDescent="0.2">
      <c r="A17" s="113">
        <f>A16+TIME(0,2,0)</f>
        <v>0.27708333333333329</v>
      </c>
      <c r="B17" s="114" t="s">
        <v>12</v>
      </c>
      <c r="C17" s="115" t="e">
        <f>#REF!</f>
        <v>#REF!</v>
      </c>
      <c r="D17" s="116" t="s">
        <v>12</v>
      </c>
      <c r="E17" s="113">
        <f>E18+TIME(0,1,0)</f>
        <v>0.29444444444444445</v>
      </c>
    </row>
    <row r="18" spans="1:5" x14ac:dyDescent="0.2">
      <c r="A18" s="34">
        <f>A17+TIME(0,1,0)</f>
        <v>0.27777777777777773</v>
      </c>
      <c r="B18" s="30" t="s">
        <v>12</v>
      </c>
      <c r="C18" s="35" t="e">
        <f>#REF!</f>
        <v>#REF!</v>
      </c>
      <c r="D18" s="36" t="s">
        <v>12</v>
      </c>
      <c r="E18" s="34">
        <f>E19+TIME(0,1,0)</f>
        <v>0.29375000000000001</v>
      </c>
    </row>
    <row r="19" spans="1:5" x14ac:dyDescent="0.2">
      <c r="A19" s="34">
        <f>A17+TIME(0,2,0)</f>
        <v>0.27847222222222218</v>
      </c>
      <c r="B19" s="30" t="s">
        <v>12</v>
      </c>
      <c r="C19" s="35" t="e">
        <f>#REF!</f>
        <v>#REF!</v>
      </c>
      <c r="D19" s="36" t="s">
        <v>12</v>
      </c>
      <c r="E19" s="34">
        <f>E20+TIME(0,1,0)</f>
        <v>0.29305555555555557</v>
      </c>
    </row>
    <row r="20" spans="1:5" x14ac:dyDescent="0.2">
      <c r="A20" s="113">
        <f>A19+TIME(0,1,0)</f>
        <v>0.27916666666666662</v>
      </c>
      <c r="B20" s="114" t="s">
        <v>12</v>
      </c>
      <c r="C20" s="115" t="e">
        <f>#REF!</f>
        <v>#REF!</v>
      </c>
      <c r="D20" s="116" t="s">
        <v>12</v>
      </c>
      <c r="E20" s="113">
        <f>E21+TIME(0,2,0)</f>
        <v>0.29236111111111113</v>
      </c>
    </row>
    <row r="21" spans="1:5" x14ac:dyDescent="0.2">
      <c r="A21" s="34">
        <f>A20+TIME(0,2,0)</f>
        <v>0.2805555555555555</v>
      </c>
      <c r="B21" s="30" t="s">
        <v>12</v>
      </c>
      <c r="C21" s="35" t="e">
        <f>#REF!</f>
        <v>#REF!</v>
      </c>
      <c r="D21" s="36" t="s">
        <v>12</v>
      </c>
      <c r="E21" s="34">
        <f>E22+TIME(0,2,0)</f>
        <v>0.29097222222222224</v>
      </c>
    </row>
    <row r="22" spans="1:5" x14ac:dyDescent="0.2">
      <c r="A22" s="34">
        <f>A21+TIME(0,2,0)</f>
        <v>0.28194444444444439</v>
      </c>
      <c r="B22" s="30" t="s">
        <v>12</v>
      </c>
      <c r="C22" s="35" t="e">
        <f>#REF!</f>
        <v>#REF!</v>
      </c>
      <c r="D22" s="36" t="s">
        <v>12</v>
      </c>
      <c r="E22" s="34">
        <f>E23+TIME(0,2,0)</f>
        <v>0.28958333333333336</v>
      </c>
    </row>
    <row r="23" spans="1:5" x14ac:dyDescent="0.2">
      <c r="A23" s="113">
        <f>A22+TIME(0,2,0)</f>
        <v>0.28333333333333327</v>
      </c>
      <c r="B23" s="114" t="s">
        <v>12</v>
      </c>
      <c r="C23" s="115" t="e">
        <f>#REF!</f>
        <v>#REF!</v>
      </c>
      <c r="D23" s="116" t="s">
        <v>12</v>
      </c>
      <c r="E23" s="113">
        <f>E24+TIME(0,1,0)</f>
        <v>0.28819444444444448</v>
      </c>
    </row>
    <row r="24" spans="1:5" x14ac:dyDescent="0.2">
      <c r="A24" s="34">
        <f>A23+TIME(0,1,0)</f>
        <v>0.28402777777777771</v>
      </c>
      <c r="B24" s="30" t="s">
        <v>12</v>
      </c>
      <c r="C24" s="35" t="e">
        <f>#REF!</f>
        <v>#REF!</v>
      </c>
      <c r="D24" s="36" t="s">
        <v>12</v>
      </c>
      <c r="E24" s="34">
        <f>E25+TIME(0,1,0)</f>
        <v>0.28750000000000003</v>
      </c>
    </row>
    <row r="25" spans="1:5" x14ac:dyDescent="0.2">
      <c r="A25" s="34">
        <f>A24+TIME(0,1,0)</f>
        <v>0.28472222222222215</v>
      </c>
      <c r="B25" s="30" t="s">
        <v>12</v>
      </c>
      <c r="C25" s="35" t="e">
        <f>#REF!</f>
        <v>#REF!</v>
      </c>
      <c r="D25" s="36" t="s">
        <v>12</v>
      </c>
      <c r="E25" s="34">
        <f>E26+TIME(0,1,0)</f>
        <v>0.28680555555555559</v>
      </c>
    </row>
    <row r="26" spans="1:5" x14ac:dyDescent="0.2">
      <c r="A26" s="97">
        <f>A25+TIME(0,1,0)</f>
        <v>0.2854166666666666</v>
      </c>
      <c r="B26" s="37" t="s">
        <v>1</v>
      </c>
      <c r="C26" s="38" t="e">
        <f>#REF!</f>
        <v>#REF!</v>
      </c>
      <c r="D26" s="39" t="s">
        <v>0</v>
      </c>
      <c r="E26" s="97">
        <v>0.28611111111111115</v>
      </c>
    </row>
  </sheetData>
  <phoneticPr fontId="0" type="noConversion"/>
  <pageMargins left="0.19685039370078741" right="0.19685039370078741" top="0.19685039370078741" bottom="0.19685039370078741" header="0" footer="0"/>
  <pageSetup paperSize="11" orientation="portrait" horizontalDpi="4294967292" verticalDpi="429496729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1"/>
  <sheetViews>
    <sheetView workbookViewId="0">
      <selection activeCell="C26" sqref="C26"/>
    </sheetView>
  </sheetViews>
  <sheetFormatPr baseColWidth="10" defaultColWidth="11.42578125" defaultRowHeight="12.75" x14ac:dyDescent="0.2"/>
  <cols>
    <col min="1" max="1" width="16" style="2" customWidth="1"/>
    <col min="2" max="2" width="2.28515625" style="2" customWidth="1"/>
    <col min="3" max="17" width="5.28515625" style="2" customWidth="1"/>
    <col min="18" max="20" width="4.7109375" style="2" customWidth="1"/>
    <col min="21" max="16384" width="11.42578125" style="2"/>
  </cols>
  <sheetData>
    <row r="1" spans="1:21" ht="18.75" customHeight="1" x14ac:dyDescent="0.25">
      <c r="A1" s="138" t="s">
        <v>18</v>
      </c>
      <c r="B1" s="136"/>
      <c r="C1" s="135"/>
      <c r="D1" s="135" t="s">
        <v>19</v>
      </c>
      <c r="E1" s="135"/>
      <c r="F1" s="135"/>
      <c r="G1" s="135"/>
      <c r="H1" s="135"/>
      <c r="I1" s="135"/>
      <c r="J1" s="1"/>
      <c r="K1" s="1"/>
      <c r="L1" s="137"/>
      <c r="M1" s="1"/>
      <c r="N1" s="1"/>
      <c r="O1" s="66"/>
      <c r="P1" s="66"/>
      <c r="Q1" s="66"/>
      <c r="R1" s="66"/>
      <c r="S1" s="66"/>
      <c r="T1" s="66"/>
    </row>
    <row r="2" spans="1:21" ht="14.1" customHeight="1" x14ac:dyDescent="0.2">
      <c r="A2" s="65"/>
      <c r="B2"/>
      <c r="C2" s="99"/>
      <c r="D2" s="99"/>
      <c r="E2" s="99"/>
      <c r="F2" s="99"/>
      <c r="G2" s="99"/>
      <c r="H2" s="99"/>
      <c r="I2" s="99"/>
      <c r="J2" s="66"/>
      <c r="K2" s="66"/>
      <c r="L2" s="67"/>
      <c r="M2" s="66"/>
      <c r="N2" s="66"/>
      <c r="O2" s="66"/>
      <c r="P2" s="66"/>
      <c r="Q2" s="66"/>
      <c r="R2" s="66"/>
      <c r="S2" s="66"/>
      <c r="T2" s="66"/>
    </row>
    <row r="3" spans="1:21" ht="14.1" customHeight="1" x14ac:dyDescent="0.2">
      <c r="A3" s="134" t="s">
        <v>20</v>
      </c>
      <c r="B3" s="123"/>
      <c r="C3" s="123"/>
      <c r="D3" s="123"/>
      <c r="E3" s="123"/>
      <c r="F3" s="123"/>
      <c r="G3" s="123"/>
      <c r="H3" s="123"/>
      <c r="I3" s="123"/>
      <c r="J3" s="123"/>
      <c r="K3" s="123"/>
      <c r="L3" s="124"/>
      <c r="M3" s="123"/>
      <c r="N3" s="124"/>
      <c r="O3" s="125"/>
      <c r="P3" s="123"/>
      <c r="Q3" s="126"/>
      <c r="R3"/>
      <c r="S3"/>
      <c r="T3"/>
    </row>
    <row r="4" spans="1:21" ht="11.1" customHeight="1" x14ac:dyDescent="0.2">
      <c r="A4" s="4"/>
      <c r="B4" s="69"/>
      <c r="C4" s="69"/>
      <c r="D4" s="69"/>
      <c r="E4" s="69"/>
      <c r="F4" s="69"/>
      <c r="G4" s="69"/>
      <c r="H4" s="69"/>
      <c r="I4" s="69"/>
      <c r="J4" s="5" t="s">
        <v>11</v>
      </c>
      <c r="K4" s="6"/>
      <c r="L4" s="6"/>
      <c r="M4" s="6"/>
      <c r="N4" s="6"/>
      <c r="O4" s="63"/>
      <c r="P4" s="63"/>
      <c r="Q4" s="64"/>
      <c r="R4"/>
      <c r="S4"/>
      <c r="T4"/>
    </row>
    <row r="5" spans="1:21" ht="12" customHeight="1" x14ac:dyDescent="0.2">
      <c r="A5" s="149" t="e">
        <f>#REF!</f>
        <v>#REF!</v>
      </c>
      <c r="B5" s="150" t="s">
        <v>0</v>
      </c>
      <c r="C5" s="151">
        <v>0.38541666666666669</v>
      </c>
      <c r="D5" s="151">
        <v>0.42708333333333337</v>
      </c>
      <c r="E5" s="151">
        <v>0.46875</v>
      </c>
      <c r="F5" s="151">
        <v>0.51041666666666674</v>
      </c>
      <c r="G5" s="151">
        <v>0.55208333333333337</v>
      </c>
      <c r="H5" s="151">
        <v>0.59375</v>
      </c>
      <c r="I5" s="151">
        <v>0.63541666666666674</v>
      </c>
      <c r="J5" s="151">
        <v>0.67708333333333337</v>
      </c>
      <c r="K5" s="151">
        <v>0.71875</v>
      </c>
      <c r="L5" s="151">
        <v>0.76041666666666674</v>
      </c>
      <c r="M5" s="151">
        <v>0.80208333333333337</v>
      </c>
      <c r="N5" s="151">
        <v>0.84375</v>
      </c>
      <c r="O5" s="151">
        <v>0.88541666666666674</v>
      </c>
      <c r="P5" s="151">
        <v>0.92708333333333348</v>
      </c>
      <c r="Q5" s="152">
        <v>0.96875</v>
      </c>
      <c r="R5"/>
      <c r="S5"/>
      <c r="T5"/>
    </row>
    <row r="6" spans="1:21" ht="12" customHeight="1" x14ac:dyDescent="0.2">
      <c r="A6" s="153" t="e">
        <f>#REF!</f>
        <v>#REF!</v>
      </c>
      <c r="B6" s="154" t="s">
        <v>12</v>
      </c>
      <c r="C6" s="155">
        <f t="shared" ref="C6:Q9" si="0">C5+TIME(0,2,0)</f>
        <v>0.38680555555555557</v>
      </c>
      <c r="D6" s="155">
        <f t="shared" si="0"/>
        <v>0.42847222222222225</v>
      </c>
      <c r="E6" s="155">
        <f t="shared" si="0"/>
        <v>0.47013888888888888</v>
      </c>
      <c r="F6" s="155">
        <f t="shared" si="0"/>
        <v>0.51180555555555562</v>
      </c>
      <c r="G6" s="155">
        <f t="shared" si="0"/>
        <v>0.55347222222222225</v>
      </c>
      <c r="H6" s="155">
        <f t="shared" si="0"/>
        <v>0.59513888888888888</v>
      </c>
      <c r="I6" s="155">
        <f t="shared" si="0"/>
        <v>0.63680555555555562</v>
      </c>
      <c r="J6" s="155">
        <f t="shared" si="0"/>
        <v>0.67847222222222225</v>
      </c>
      <c r="K6" s="155">
        <f t="shared" si="0"/>
        <v>0.72013888888888888</v>
      </c>
      <c r="L6" s="155">
        <f t="shared" si="0"/>
        <v>0.76180555555555562</v>
      </c>
      <c r="M6" s="155">
        <f t="shared" si="0"/>
        <v>0.80347222222222225</v>
      </c>
      <c r="N6" s="155">
        <f t="shared" si="0"/>
        <v>0.84513888888888888</v>
      </c>
      <c r="O6" s="155">
        <f t="shared" si="0"/>
        <v>0.88680555555555562</v>
      </c>
      <c r="P6" s="155">
        <f t="shared" si="0"/>
        <v>0.92847222222222237</v>
      </c>
      <c r="Q6" s="156">
        <f t="shared" si="0"/>
        <v>0.97013888888888888</v>
      </c>
      <c r="R6"/>
      <c r="S6"/>
      <c r="T6"/>
    </row>
    <row r="7" spans="1:21" ht="12" customHeight="1" x14ac:dyDescent="0.2">
      <c r="A7" s="153" t="e">
        <f>#REF!</f>
        <v>#REF!</v>
      </c>
      <c r="B7" s="154" t="s">
        <v>12</v>
      </c>
      <c r="C7" s="155">
        <f t="shared" si="0"/>
        <v>0.38819444444444445</v>
      </c>
      <c r="D7" s="155">
        <f t="shared" si="0"/>
        <v>0.42986111111111114</v>
      </c>
      <c r="E7" s="155">
        <f t="shared" si="0"/>
        <v>0.47152777777777777</v>
      </c>
      <c r="F7" s="155">
        <f t="shared" si="0"/>
        <v>0.51319444444444451</v>
      </c>
      <c r="G7" s="155">
        <f t="shared" si="0"/>
        <v>0.55486111111111114</v>
      </c>
      <c r="H7" s="155">
        <f t="shared" si="0"/>
        <v>0.59652777777777777</v>
      </c>
      <c r="I7" s="155">
        <f t="shared" si="0"/>
        <v>0.63819444444444451</v>
      </c>
      <c r="J7" s="155">
        <f t="shared" si="0"/>
        <v>0.67986111111111114</v>
      </c>
      <c r="K7" s="155">
        <f t="shared" si="0"/>
        <v>0.72152777777777777</v>
      </c>
      <c r="L7" s="155">
        <f t="shared" si="0"/>
        <v>0.76319444444444451</v>
      </c>
      <c r="M7" s="155">
        <f t="shared" si="0"/>
        <v>0.80486111111111114</v>
      </c>
      <c r="N7" s="155">
        <f t="shared" si="0"/>
        <v>0.84652777777777777</v>
      </c>
      <c r="O7" s="155">
        <f t="shared" si="0"/>
        <v>0.88819444444444451</v>
      </c>
      <c r="P7" s="155">
        <f t="shared" si="0"/>
        <v>0.92986111111111125</v>
      </c>
      <c r="Q7" s="156">
        <f t="shared" si="0"/>
        <v>0.97152777777777777</v>
      </c>
      <c r="R7"/>
      <c r="S7"/>
      <c r="T7"/>
    </row>
    <row r="8" spans="1:21" ht="12" customHeight="1" x14ac:dyDescent="0.2">
      <c r="A8" s="157" t="e">
        <f>#REF!</f>
        <v>#REF!</v>
      </c>
      <c r="B8" s="158" t="s">
        <v>12</v>
      </c>
      <c r="C8" s="159">
        <f t="shared" si="0"/>
        <v>0.38958333333333334</v>
      </c>
      <c r="D8" s="159">
        <f t="shared" si="0"/>
        <v>0.43125000000000002</v>
      </c>
      <c r="E8" s="159">
        <f t="shared" si="0"/>
        <v>0.47291666666666665</v>
      </c>
      <c r="F8" s="159">
        <f t="shared" si="0"/>
        <v>0.51458333333333339</v>
      </c>
      <c r="G8" s="159">
        <f t="shared" si="0"/>
        <v>0.55625000000000002</v>
      </c>
      <c r="H8" s="159">
        <f t="shared" si="0"/>
        <v>0.59791666666666665</v>
      </c>
      <c r="I8" s="159">
        <f t="shared" si="0"/>
        <v>0.63958333333333339</v>
      </c>
      <c r="J8" s="159">
        <f t="shared" si="0"/>
        <v>0.68125000000000002</v>
      </c>
      <c r="K8" s="159">
        <f t="shared" si="0"/>
        <v>0.72291666666666665</v>
      </c>
      <c r="L8" s="159">
        <f t="shared" si="0"/>
        <v>0.76458333333333339</v>
      </c>
      <c r="M8" s="159">
        <f t="shared" si="0"/>
        <v>0.80625000000000002</v>
      </c>
      <c r="N8" s="159">
        <f t="shared" si="0"/>
        <v>0.84791666666666665</v>
      </c>
      <c r="O8" s="159">
        <f t="shared" si="0"/>
        <v>0.88958333333333339</v>
      </c>
      <c r="P8" s="159">
        <f t="shared" si="0"/>
        <v>0.93125000000000013</v>
      </c>
      <c r="Q8" s="160">
        <f t="shared" si="0"/>
        <v>0.97291666666666665</v>
      </c>
      <c r="R8"/>
      <c r="S8"/>
      <c r="T8"/>
    </row>
    <row r="9" spans="1:21" ht="12" customHeight="1" x14ac:dyDescent="0.2">
      <c r="A9" s="153" t="e">
        <f>#REF!</f>
        <v>#REF!</v>
      </c>
      <c r="B9" s="154" t="s">
        <v>12</v>
      </c>
      <c r="C9" s="155">
        <f t="shared" si="0"/>
        <v>0.39097222222222222</v>
      </c>
      <c r="D9" s="155">
        <f t="shared" si="0"/>
        <v>0.43263888888888891</v>
      </c>
      <c r="E9" s="155">
        <f t="shared" si="0"/>
        <v>0.47430555555555554</v>
      </c>
      <c r="F9" s="155">
        <f t="shared" si="0"/>
        <v>0.51597222222222228</v>
      </c>
      <c r="G9" s="155">
        <f t="shared" si="0"/>
        <v>0.55763888888888891</v>
      </c>
      <c r="H9" s="155">
        <f t="shared" si="0"/>
        <v>0.59930555555555554</v>
      </c>
      <c r="I9" s="155">
        <f t="shared" si="0"/>
        <v>0.64097222222222228</v>
      </c>
      <c r="J9" s="155">
        <f t="shared" si="0"/>
        <v>0.68263888888888891</v>
      </c>
      <c r="K9" s="155">
        <f t="shared" si="0"/>
        <v>0.72430555555555554</v>
      </c>
      <c r="L9" s="155">
        <f t="shared" si="0"/>
        <v>0.76597222222222228</v>
      </c>
      <c r="M9" s="155">
        <f t="shared" si="0"/>
        <v>0.80763888888888891</v>
      </c>
      <c r="N9" s="155">
        <f t="shared" si="0"/>
        <v>0.84930555555555554</v>
      </c>
      <c r="O9" s="155">
        <f t="shared" si="0"/>
        <v>0.89097222222222228</v>
      </c>
      <c r="P9" s="155">
        <f t="shared" si="0"/>
        <v>0.93263888888888902</v>
      </c>
      <c r="Q9" s="156">
        <f t="shared" si="0"/>
        <v>0.97430555555555554</v>
      </c>
      <c r="R9"/>
      <c r="S9"/>
      <c r="T9"/>
    </row>
    <row r="10" spans="1:21" ht="12" customHeight="1" x14ac:dyDescent="0.2">
      <c r="A10" s="153" t="e">
        <f>#REF!</f>
        <v>#REF!</v>
      </c>
      <c r="B10" s="154" t="s">
        <v>12</v>
      </c>
      <c r="C10" s="155">
        <f t="shared" ref="C10:Q11" si="1">C9+TIME(0,1,0)</f>
        <v>0.39166666666666666</v>
      </c>
      <c r="D10" s="155">
        <f t="shared" si="1"/>
        <v>0.43333333333333335</v>
      </c>
      <c r="E10" s="155">
        <f t="shared" si="1"/>
        <v>0.47499999999999998</v>
      </c>
      <c r="F10" s="155">
        <f t="shared" si="1"/>
        <v>0.51666666666666672</v>
      </c>
      <c r="G10" s="155">
        <f t="shared" si="1"/>
        <v>0.55833333333333335</v>
      </c>
      <c r="H10" s="155">
        <f t="shared" si="1"/>
        <v>0.6</v>
      </c>
      <c r="I10" s="155">
        <f t="shared" si="1"/>
        <v>0.64166666666666672</v>
      </c>
      <c r="J10" s="155">
        <f t="shared" si="1"/>
        <v>0.68333333333333335</v>
      </c>
      <c r="K10" s="155">
        <f t="shared" si="1"/>
        <v>0.72499999999999998</v>
      </c>
      <c r="L10" s="155">
        <f t="shared" si="1"/>
        <v>0.76666666666666672</v>
      </c>
      <c r="M10" s="155">
        <f t="shared" si="1"/>
        <v>0.80833333333333335</v>
      </c>
      <c r="N10" s="155">
        <f t="shared" si="1"/>
        <v>0.85</v>
      </c>
      <c r="O10" s="155">
        <f t="shared" si="1"/>
        <v>0.89166666666666672</v>
      </c>
      <c r="P10" s="155">
        <f t="shared" si="1"/>
        <v>0.93333333333333346</v>
      </c>
      <c r="Q10" s="156">
        <f t="shared" si="1"/>
        <v>0.97499999999999998</v>
      </c>
      <c r="R10"/>
      <c r="S10"/>
      <c r="T10"/>
    </row>
    <row r="11" spans="1:21" ht="12" customHeight="1" x14ac:dyDescent="0.2">
      <c r="A11" s="161" t="e">
        <f>#REF!</f>
        <v>#REF!</v>
      </c>
      <c r="B11" s="162" t="s">
        <v>12</v>
      </c>
      <c r="C11" s="163">
        <f t="shared" si="1"/>
        <v>0.3923611111111111</v>
      </c>
      <c r="D11" s="163">
        <f t="shared" si="1"/>
        <v>0.43402777777777779</v>
      </c>
      <c r="E11" s="163">
        <f t="shared" si="1"/>
        <v>0.47569444444444442</v>
      </c>
      <c r="F11" s="163">
        <f t="shared" si="1"/>
        <v>0.51736111111111116</v>
      </c>
      <c r="G11" s="163">
        <f t="shared" si="1"/>
        <v>0.55902777777777779</v>
      </c>
      <c r="H11" s="163">
        <f t="shared" si="1"/>
        <v>0.60069444444444442</v>
      </c>
      <c r="I11" s="163">
        <f t="shared" si="1"/>
        <v>0.64236111111111116</v>
      </c>
      <c r="J11" s="163">
        <f t="shared" si="1"/>
        <v>0.68402777777777779</v>
      </c>
      <c r="K11" s="163">
        <f t="shared" si="1"/>
        <v>0.72569444444444442</v>
      </c>
      <c r="L11" s="163">
        <f t="shared" si="1"/>
        <v>0.76736111111111116</v>
      </c>
      <c r="M11" s="163">
        <f t="shared" si="1"/>
        <v>0.80902777777777779</v>
      </c>
      <c r="N11" s="163">
        <f t="shared" si="1"/>
        <v>0.85069444444444442</v>
      </c>
      <c r="O11" s="163">
        <f t="shared" si="1"/>
        <v>0.89236111111111116</v>
      </c>
      <c r="P11" s="163">
        <f t="shared" si="1"/>
        <v>0.9340277777777779</v>
      </c>
      <c r="Q11" s="164">
        <f t="shared" si="1"/>
        <v>0.97569444444444442</v>
      </c>
      <c r="R11"/>
      <c r="S11"/>
      <c r="T11"/>
      <c r="U11" s="3"/>
    </row>
    <row r="12" spans="1:21" ht="12" customHeight="1" x14ac:dyDescent="0.2">
      <c r="A12" s="165" t="e">
        <f>#REF!</f>
        <v>#REF!</v>
      </c>
      <c r="B12" s="166" t="s">
        <v>12</v>
      </c>
      <c r="C12" s="167">
        <f t="shared" ref="C12:Q12" si="2">C11+TIME(0,4,0)</f>
        <v>0.39513888888888887</v>
      </c>
      <c r="D12" s="167">
        <f t="shared" si="2"/>
        <v>0.43680555555555556</v>
      </c>
      <c r="E12" s="167">
        <f t="shared" si="2"/>
        <v>0.47847222222222219</v>
      </c>
      <c r="F12" s="167">
        <f t="shared" si="2"/>
        <v>0.52013888888888893</v>
      </c>
      <c r="G12" s="167">
        <f t="shared" si="2"/>
        <v>0.56180555555555556</v>
      </c>
      <c r="H12" s="167">
        <f t="shared" si="2"/>
        <v>0.60347222222222219</v>
      </c>
      <c r="I12" s="167">
        <f t="shared" si="2"/>
        <v>0.64513888888888893</v>
      </c>
      <c r="J12" s="167">
        <f t="shared" si="2"/>
        <v>0.68680555555555556</v>
      </c>
      <c r="K12" s="167">
        <f t="shared" si="2"/>
        <v>0.72847222222222219</v>
      </c>
      <c r="L12" s="167">
        <f t="shared" si="2"/>
        <v>0.77013888888888893</v>
      </c>
      <c r="M12" s="167">
        <f t="shared" si="2"/>
        <v>0.81180555555555556</v>
      </c>
      <c r="N12" s="167">
        <f t="shared" si="2"/>
        <v>0.85347222222222219</v>
      </c>
      <c r="O12" s="167">
        <f t="shared" si="2"/>
        <v>0.89513888888888893</v>
      </c>
      <c r="P12" s="167">
        <f t="shared" si="2"/>
        <v>0.93680555555555567</v>
      </c>
      <c r="Q12" s="168">
        <f t="shared" si="2"/>
        <v>0.97847222222222219</v>
      </c>
      <c r="R12"/>
      <c r="S12"/>
      <c r="T12"/>
      <c r="U12" s="3"/>
    </row>
    <row r="13" spans="1:21" ht="12" customHeight="1" x14ac:dyDescent="0.2">
      <c r="A13" s="165" t="e">
        <f>#REF!</f>
        <v>#REF!</v>
      </c>
      <c r="B13" s="166" t="s">
        <v>12</v>
      </c>
      <c r="C13" s="167">
        <f t="shared" ref="C13:Q14" si="3">C12+TIME(0,3,0)</f>
        <v>0.3972222222222222</v>
      </c>
      <c r="D13" s="167">
        <f t="shared" si="3"/>
        <v>0.43888888888888888</v>
      </c>
      <c r="E13" s="167">
        <f t="shared" si="3"/>
        <v>0.48055555555555551</v>
      </c>
      <c r="F13" s="167">
        <f t="shared" si="3"/>
        <v>0.52222222222222225</v>
      </c>
      <c r="G13" s="167">
        <f t="shared" si="3"/>
        <v>0.56388888888888888</v>
      </c>
      <c r="H13" s="167">
        <f t="shared" si="3"/>
        <v>0.60555555555555551</v>
      </c>
      <c r="I13" s="167">
        <f t="shared" si="3"/>
        <v>0.64722222222222225</v>
      </c>
      <c r="J13" s="167">
        <f t="shared" si="3"/>
        <v>0.68888888888888888</v>
      </c>
      <c r="K13" s="167">
        <f t="shared" si="3"/>
        <v>0.73055555555555551</v>
      </c>
      <c r="L13" s="167">
        <f t="shared" si="3"/>
        <v>0.77222222222222225</v>
      </c>
      <c r="M13" s="167">
        <f t="shared" si="3"/>
        <v>0.81388888888888888</v>
      </c>
      <c r="N13" s="167">
        <f t="shared" si="3"/>
        <v>0.85555555555555551</v>
      </c>
      <c r="O13" s="167">
        <f t="shared" si="3"/>
        <v>0.89722222222222225</v>
      </c>
      <c r="P13" s="167">
        <f t="shared" si="3"/>
        <v>0.93888888888888899</v>
      </c>
      <c r="Q13" s="168">
        <f t="shared" si="3"/>
        <v>0.98055555555555551</v>
      </c>
      <c r="R13"/>
      <c r="S13"/>
      <c r="T13"/>
    </row>
    <row r="14" spans="1:21" ht="12" customHeight="1" x14ac:dyDescent="0.2">
      <c r="A14" s="157" t="e">
        <f>#REF!</f>
        <v>#REF!</v>
      </c>
      <c r="B14" s="158" t="s">
        <v>12</v>
      </c>
      <c r="C14" s="159">
        <f t="shared" si="3"/>
        <v>0.39930555555555552</v>
      </c>
      <c r="D14" s="159">
        <f t="shared" si="3"/>
        <v>0.44097222222222221</v>
      </c>
      <c r="E14" s="159">
        <f t="shared" si="3"/>
        <v>0.48263888888888884</v>
      </c>
      <c r="F14" s="159">
        <f t="shared" si="3"/>
        <v>0.52430555555555558</v>
      </c>
      <c r="G14" s="159">
        <f t="shared" si="3"/>
        <v>0.56597222222222221</v>
      </c>
      <c r="H14" s="159">
        <f t="shared" si="3"/>
        <v>0.60763888888888884</v>
      </c>
      <c r="I14" s="159">
        <f t="shared" si="3"/>
        <v>0.64930555555555558</v>
      </c>
      <c r="J14" s="159">
        <f t="shared" si="3"/>
        <v>0.69097222222222221</v>
      </c>
      <c r="K14" s="159">
        <f t="shared" si="3"/>
        <v>0.73263888888888884</v>
      </c>
      <c r="L14" s="159">
        <f t="shared" si="3"/>
        <v>0.77430555555555558</v>
      </c>
      <c r="M14" s="159">
        <f t="shared" si="3"/>
        <v>0.81597222222222221</v>
      </c>
      <c r="N14" s="159">
        <f t="shared" si="3"/>
        <v>0.85763888888888884</v>
      </c>
      <c r="O14" s="159">
        <f t="shared" si="3"/>
        <v>0.89930555555555558</v>
      </c>
      <c r="P14" s="159">
        <f t="shared" si="3"/>
        <v>0.94097222222222232</v>
      </c>
      <c r="Q14" s="160">
        <f t="shared" si="3"/>
        <v>0.98263888888888884</v>
      </c>
      <c r="R14"/>
      <c r="S14"/>
      <c r="T14"/>
    </row>
    <row r="15" spans="1:21" ht="12" customHeight="1" x14ac:dyDescent="0.2">
      <c r="A15" s="153" t="e">
        <f>#REF!</f>
        <v>#REF!</v>
      </c>
      <c r="B15" s="154" t="s">
        <v>12</v>
      </c>
      <c r="C15" s="155">
        <f t="shared" ref="C15:Q17" si="4">C14+TIME(0,2,0)</f>
        <v>0.40069444444444441</v>
      </c>
      <c r="D15" s="155">
        <f t="shared" si="4"/>
        <v>0.44236111111111109</v>
      </c>
      <c r="E15" s="155">
        <f t="shared" si="4"/>
        <v>0.48402777777777772</v>
      </c>
      <c r="F15" s="155">
        <f t="shared" si="4"/>
        <v>0.52569444444444446</v>
      </c>
      <c r="G15" s="155">
        <f t="shared" si="4"/>
        <v>0.56736111111111109</v>
      </c>
      <c r="H15" s="155">
        <f t="shared" si="4"/>
        <v>0.60902777777777772</v>
      </c>
      <c r="I15" s="155">
        <f t="shared" si="4"/>
        <v>0.65069444444444446</v>
      </c>
      <c r="J15" s="155">
        <f t="shared" si="4"/>
        <v>0.69236111111111109</v>
      </c>
      <c r="K15" s="155">
        <f t="shared" si="4"/>
        <v>0.73402777777777772</v>
      </c>
      <c r="L15" s="155">
        <f t="shared" si="4"/>
        <v>0.77569444444444446</v>
      </c>
      <c r="M15" s="155">
        <f t="shared" si="4"/>
        <v>0.81736111111111109</v>
      </c>
      <c r="N15" s="155">
        <f t="shared" si="4"/>
        <v>0.85902777777777772</v>
      </c>
      <c r="O15" s="155">
        <f t="shared" si="4"/>
        <v>0.90069444444444446</v>
      </c>
      <c r="P15" s="155">
        <f t="shared" si="4"/>
        <v>0.9423611111111112</v>
      </c>
      <c r="Q15" s="156">
        <f t="shared" si="4"/>
        <v>0.98402777777777772</v>
      </c>
      <c r="R15"/>
      <c r="S15"/>
      <c r="T15"/>
    </row>
    <row r="16" spans="1:21" ht="12" customHeight="1" x14ac:dyDescent="0.2">
      <c r="A16" s="165" t="e">
        <f>#REF!</f>
        <v>#REF!</v>
      </c>
      <c r="B16" s="166" t="s">
        <v>12</v>
      </c>
      <c r="C16" s="167">
        <f t="shared" si="4"/>
        <v>0.40208333333333329</v>
      </c>
      <c r="D16" s="167">
        <f t="shared" si="4"/>
        <v>0.44374999999999998</v>
      </c>
      <c r="E16" s="167">
        <f t="shared" si="4"/>
        <v>0.48541666666666661</v>
      </c>
      <c r="F16" s="167">
        <f t="shared" si="4"/>
        <v>0.52708333333333335</v>
      </c>
      <c r="G16" s="167">
        <f t="shared" si="4"/>
        <v>0.56874999999999998</v>
      </c>
      <c r="H16" s="167">
        <f t="shared" si="4"/>
        <v>0.61041666666666661</v>
      </c>
      <c r="I16" s="167">
        <f t="shared" si="4"/>
        <v>0.65208333333333335</v>
      </c>
      <c r="J16" s="167">
        <f t="shared" si="4"/>
        <v>0.69374999999999998</v>
      </c>
      <c r="K16" s="167">
        <f t="shared" si="4"/>
        <v>0.73541666666666661</v>
      </c>
      <c r="L16" s="167">
        <f t="shared" si="4"/>
        <v>0.77708333333333335</v>
      </c>
      <c r="M16" s="167">
        <f t="shared" si="4"/>
        <v>0.81874999999999998</v>
      </c>
      <c r="N16" s="167">
        <f t="shared" si="4"/>
        <v>0.86041666666666661</v>
      </c>
      <c r="O16" s="167">
        <f t="shared" si="4"/>
        <v>0.90208333333333335</v>
      </c>
      <c r="P16" s="167">
        <f t="shared" si="4"/>
        <v>0.94375000000000009</v>
      </c>
      <c r="Q16" s="168">
        <f t="shared" si="4"/>
        <v>0.98541666666666661</v>
      </c>
      <c r="R16"/>
      <c r="S16"/>
      <c r="T16"/>
    </row>
    <row r="17" spans="1:20" ht="12" customHeight="1" x14ac:dyDescent="0.2">
      <c r="A17" s="153" t="e">
        <f>#REF!</f>
        <v>#REF!</v>
      </c>
      <c r="B17" s="154" t="s">
        <v>12</v>
      </c>
      <c r="C17" s="155">
        <f t="shared" si="4"/>
        <v>0.40347222222222218</v>
      </c>
      <c r="D17" s="155">
        <f t="shared" si="4"/>
        <v>0.44513888888888886</v>
      </c>
      <c r="E17" s="155">
        <f t="shared" si="4"/>
        <v>0.48680555555555549</v>
      </c>
      <c r="F17" s="155">
        <f t="shared" si="4"/>
        <v>0.52847222222222223</v>
      </c>
      <c r="G17" s="155">
        <f t="shared" si="4"/>
        <v>0.57013888888888886</v>
      </c>
      <c r="H17" s="155">
        <f t="shared" si="4"/>
        <v>0.61180555555555549</v>
      </c>
      <c r="I17" s="155">
        <f t="shared" si="4"/>
        <v>0.65347222222222223</v>
      </c>
      <c r="J17" s="155">
        <f t="shared" si="4"/>
        <v>0.69513888888888886</v>
      </c>
      <c r="K17" s="155">
        <f t="shared" si="4"/>
        <v>0.73680555555555549</v>
      </c>
      <c r="L17" s="155">
        <f t="shared" si="4"/>
        <v>0.77847222222222223</v>
      </c>
      <c r="M17" s="155">
        <f t="shared" si="4"/>
        <v>0.82013888888888886</v>
      </c>
      <c r="N17" s="155">
        <f t="shared" si="4"/>
        <v>0.86180555555555549</v>
      </c>
      <c r="O17" s="155">
        <f t="shared" si="4"/>
        <v>0.90347222222222223</v>
      </c>
      <c r="P17" s="155">
        <f t="shared" si="4"/>
        <v>0.94513888888888897</v>
      </c>
      <c r="Q17" s="156">
        <f t="shared" si="4"/>
        <v>0.98680555555555549</v>
      </c>
      <c r="R17"/>
      <c r="S17"/>
      <c r="T17"/>
    </row>
    <row r="18" spans="1:20" ht="12" customHeight="1" x14ac:dyDescent="0.2">
      <c r="A18" s="157" t="e">
        <f>#REF!</f>
        <v>#REF!</v>
      </c>
      <c r="B18" s="158" t="s">
        <v>12</v>
      </c>
      <c r="C18" s="159">
        <f t="shared" ref="C18:Q18" si="5">C17+TIME(0,1,0)</f>
        <v>0.40416666666666662</v>
      </c>
      <c r="D18" s="159">
        <f t="shared" si="5"/>
        <v>0.4458333333333333</v>
      </c>
      <c r="E18" s="159">
        <f t="shared" si="5"/>
        <v>0.48749999999999993</v>
      </c>
      <c r="F18" s="159">
        <f t="shared" si="5"/>
        <v>0.52916666666666667</v>
      </c>
      <c r="G18" s="159">
        <f t="shared" si="5"/>
        <v>0.5708333333333333</v>
      </c>
      <c r="H18" s="159">
        <f t="shared" si="5"/>
        <v>0.61249999999999993</v>
      </c>
      <c r="I18" s="159">
        <f t="shared" si="5"/>
        <v>0.65416666666666667</v>
      </c>
      <c r="J18" s="159">
        <f t="shared" si="5"/>
        <v>0.6958333333333333</v>
      </c>
      <c r="K18" s="159">
        <f t="shared" si="5"/>
        <v>0.73749999999999993</v>
      </c>
      <c r="L18" s="159">
        <f t="shared" si="5"/>
        <v>0.77916666666666667</v>
      </c>
      <c r="M18" s="159">
        <f t="shared" si="5"/>
        <v>0.8208333333333333</v>
      </c>
      <c r="N18" s="159">
        <f t="shared" si="5"/>
        <v>0.86249999999999993</v>
      </c>
      <c r="O18" s="159">
        <f t="shared" si="5"/>
        <v>0.90416666666666667</v>
      </c>
      <c r="P18" s="159">
        <f t="shared" si="5"/>
        <v>0.94583333333333341</v>
      </c>
      <c r="Q18" s="160">
        <f t="shared" si="5"/>
        <v>0.98749999999999993</v>
      </c>
      <c r="R18"/>
      <c r="S18"/>
      <c r="T18"/>
    </row>
    <row r="19" spans="1:20" ht="12" customHeight="1" x14ac:dyDescent="0.2">
      <c r="A19" s="153" t="e">
        <f>#REF!</f>
        <v>#REF!</v>
      </c>
      <c r="B19" s="154" t="s">
        <v>12</v>
      </c>
      <c r="C19" s="155">
        <f t="shared" ref="C19:Q22" si="6">C18+TIME(0,2,0)</f>
        <v>0.4055555555555555</v>
      </c>
      <c r="D19" s="155">
        <f t="shared" si="6"/>
        <v>0.44722222222222219</v>
      </c>
      <c r="E19" s="155">
        <f t="shared" si="6"/>
        <v>0.48888888888888882</v>
      </c>
      <c r="F19" s="155">
        <f t="shared" si="6"/>
        <v>0.53055555555555556</v>
      </c>
      <c r="G19" s="155">
        <f t="shared" si="6"/>
        <v>0.57222222222222219</v>
      </c>
      <c r="H19" s="155">
        <f t="shared" si="6"/>
        <v>0.61388888888888882</v>
      </c>
      <c r="I19" s="155">
        <f t="shared" si="6"/>
        <v>0.65555555555555556</v>
      </c>
      <c r="J19" s="155">
        <f t="shared" si="6"/>
        <v>0.69722222222222219</v>
      </c>
      <c r="K19" s="155">
        <f t="shared" si="6"/>
        <v>0.73888888888888882</v>
      </c>
      <c r="L19" s="155">
        <f t="shared" si="6"/>
        <v>0.78055555555555556</v>
      </c>
      <c r="M19" s="155">
        <f t="shared" si="6"/>
        <v>0.82222222222222219</v>
      </c>
      <c r="N19" s="155">
        <f t="shared" si="6"/>
        <v>0.86388888888888882</v>
      </c>
      <c r="O19" s="155">
        <f t="shared" si="6"/>
        <v>0.90555555555555556</v>
      </c>
      <c r="P19" s="155">
        <f t="shared" si="6"/>
        <v>0.9472222222222223</v>
      </c>
      <c r="Q19" s="156">
        <f t="shared" si="6"/>
        <v>0.98888888888888882</v>
      </c>
      <c r="R19"/>
      <c r="S19"/>
      <c r="T19"/>
    </row>
    <row r="20" spans="1:20" ht="12" customHeight="1" x14ac:dyDescent="0.2">
      <c r="A20" s="153" t="e">
        <f>#REF!</f>
        <v>#REF!</v>
      </c>
      <c r="B20" s="154" t="s">
        <v>12</v>
      </c>
      <c r="C20" s="155">
        <f t="shared" si="6"/>
        <v>0.40694444444444439</v>
      </c>
      <c r="D20" s="155">
        <f t="shared" si="6"/>
        <v>0.44861111111111107</v>
      </c>
      <c r="E20" s="155">
        <f t="shared" si="6"/>
        <v>0.4902777777777777</v>
      </c>
      <c r="F20" s="155">
        <f t="shared" si="6"/>
        <v>0.53194444444444444</v>
      </c>
      <c r="G20" s="155">
        <f t="shared" si="6"/>
        <v>0.57361111111111107</v>
      </c>
      <c r="H20" s="155">
        <f t="shared" si="6"/>
        <v>0.6152777777777777</v>
      </c>
      <c r="I20" s="155">
        <f t="shared" si="6"/>
        <v>0.65694444444444444</v>
      </c>
      <c r="J20" s="155">
        <f t="shared" si="6"/>
        <v>0.69861111111111107</v>
      </c>
      <c r="K20" s="155">
        <f t="shared" si="6"/>
        <v>0.7402777777777777</v>
      </c>
      <c r="L20" s="155">
        <f t="shared" si="6"/>
        <v>0.78194444444444444</v>
      </c>
      <c r="M20" s="155">
        <f t="shared" si="6"/>
        <v>0.82361111111111107</v>
      </c>
      <c r="N20" s="155">
        <f t="shared" si="6"/>
        <v>0.8652777777777777</v>
      </c>
      <c r="O20" s="155">
        <f t="shared" si="6"/>
        <v>0.90694444444444444</v>
      </c>
      <c r="P20" s="155">
        <f t="shared" si="6"/>
        <v>0.94861111111111118</v>
      </c>
      <c r="Q20" s="156">
        <f t="shared" si="6"/>
        <v>0.9902777777777777</v>
      </c>
      <c r="R20"/>
      <c r="S20"/>
      <c r="T20"/>
    </row>
    <row r="21" spans="1:20" ht="12" customHeight="1" x14ac:dyDescent="0.2">
      <c r="A21" s="157" t="e">
        <f>#REF!</f>
        <v>#REF!</v>
      </c>
      <c r="B21" s="158" t="s">
        <v>12</v>
      </c>
      <c r="C21" s="159">
        <f t="shared" si="6"/>
        <v>0.40833333333333327</v>
      </c>
      <c r="D21" s="159">
        <f t="shared" si="6"/>
        <v>0.44999999999999996</v>
      </c>
      <c r="E21" s="159">
        <f t="shared" si="6"/>
        <v>0.49166666666666659</v>
      </c>
      <c r="F21" s="159">
        <f t="shared" si="6"/>
        <v>0.53333333333333333</v>
      </c>
      <c r="G21" s="159">
        <f t="shared" si="6"/>
        <v>0.57499999999999996</v>
      </c>
      <c r="H21" s="159">
        <f t="shared" si="6"/>
        <v>0.61666666666666659</v>
      </c>
      <c r="I21" s="159">
        <f t="shared" si="6"/>
        <v>0.65833333333333333</v>
      </c>
      <c r="J21" s="159">
        <f t="shared" si="6"/>
        <v>0.7</v>
      </c>
      <c r="K21" s="159">
        <f t="shared" si="6"/>
        <v>0.74166666666666659</v>
      </c>
      <c r="L21" s="159">
        <f t="shared" si="6"/>
        <v>0.78333333333333333</v>
      </c>
      <c r="M21" s="159">
        <f t="shared" si="6"/>
        <v>0.82499999999999996</v>
      </c>
      <c r="N21" s="159">
        <f t="shared" si="6"/>
        <v>0.86666666666666659</v>
      </c>
      <c r="O21" s="159">
        <f t="shared" si="6"/>
        <v>0.90833333333333333</v>
      </c>
      <c r="P21" s="159">
        <f t="shared" si="6"/>
        <v>0.95000000000000007</v>
      </c>
      <c r="Q21" s="160">
        <f t="shared" si="6"/>
        <v>0.99166666666666659</v>
      </c>
      <c r="R21"/>
      <c r="S21"/>
      <c r="T21"/>
    </row>
    <row r="22" spans="1:20" ht="12" customHeight="1" x14ac:dyDescent="0.2">
      <c r="A22" s="153" t="e">
        <f>#REF!</f>
        <v>#REF!</v>
      </c>
      <c r="B22" s="154" t="s">
        <v>12</v>
      </c>
      <c r="C22" s="155">
        <f t="shared" si="6"/>
        <v>0.40972222222222215</v>
      </c>
      <c r="D22" s="155">
        <f t="shared" si="6"/>
        <v>0.45138888888888884</v>
      </c>
      <c r="E22" s="155">
        <f t="shared" si="6"/>
        <v>0.49305555555555547</v>
      </c>
      <c r="F22" s="155">
        <f t="shared" si="6"/>
        <v>0.53472222222222221</v>
      </c>
      <c r="G22" s="155">
        <f t="shared" si="6"/>
        <v>0.57638888888888884</v>
      </c>
      <c r="H22" s="155">
        <f t="shared" si="6"/>
        <v>0.61805555555555547</v>
      </c>
      <c r="I22" s="155">
        <f t="shared" si="6"/>
        <v>0.65972222222222221</v>
      </c>
      <c r="J22" s="155">
        <f t="shared" si="6"/>
        <v>0.70138888888888884</v>
      </c>
      <c r="K22" s="155">
        <f t="shared" si="6"/>
        <v>0.74305555555555547</v>
      </c>
      <c r="L22" s="155">
        <f t="shared" si="6"/>
        <v>0.78472222222222221</v>
      </c>
      <c r="M22" s="155">
        <f t="shared" si="6"/>
        <v>0.82638888888888884</v>
      </c>
      <c r="N22" s="155">
        <f t="shared" si="6"/>
        <v>0.86805555555555547</v>
      </c>
      <c r="O22" s="155">
        <f t="shared" si="6"/>
        <v>0.90972222222222221</v>
      </c>
      <c r="P22" s="155">
        <f t="shared" si="6"/>
        <v>0.95138888888888895</v>
      </c>
      <c r="Q22" s="156">
        <f t="shared" si="6"/>
        <v>0.99305555555555547</v>
      </c>
      <c r="R22"/>
      <c r="S22"/>
      <c r="T22"/>
    </row>
    <row r="23" spans="1:20" ht="12" customHeight="1" x14ac:dyDescent="0.2">
      <c r="A23" s="153" t="e">
        <f>#REF!</f>
        <v>#REF!</v>
      </c>
      <c r="B23" s="154" t="s">
        <v>12</v>
      </c>
      <c r="C23" s="155">
        <f t="shared" ref="C23:Q23" si="7">C22+TIME(0,1,0)</f>
        <v>0.4104166666666666</v>
      </c>
      <c r="D23" s="155">
        <f t="shared" si="7"/>
        <v>0.45208333333333328</v>
      </c>
      <c r="E23" s="155">
        <f t="shared" si="7"/>
        <v>0.49374999999999991</v>
      </c>
      <c r="F23" s="155">
        <f t="shared" si="7"/>
        <v>0.53541666666666665</v>
      </c>
      <c r="G23" s="155">
        <f t="shared" si="7"/>
        <v>0.57708333333333328</v>
      </c>
      <c r="H23" s="155">
        <f t="shared" si="7"/>
        <v>0.61874999999999991</v>
      </c>
      <c r="I23" s="155">
        <f t="shared" si="7"/>
        <v>0.66041666666666665</v>
      </c>
      <c r="J23" s="155">
        <f t="shared" si="7"/>
        <v>0.70208333333333328</v>
      </c>
      <c r="K23" s="155">
        <f t="shared" si="7"/>
        <v>0.74374999999999991</v>
      </c>
      <c r="L23" s="155">
        <f t="shared" si="7"/>
        <v>0.78541666666666665</v>
      </c>
      <c r="M23" s="155">
        <f t="shared" si="7"/>
        <v>0.82708333333333328</v>
      </c>
      <c r="N23" s="155">
        <f t="shared" si="7"/>
        <v>0.86874999999999991</v>
      </c>
      <c r="O23" s="155">
        <f t="shared" si="7"/>
        <v>0.91041666666666665</v>
      </c>
      <c r="P23" s="155">
        <f t="shared" si="7"/>
        <v>0.95208333333333339</v>
      </c>
      <c r="Q23" s="156">
        <f t="shared" si="7"/>
        <v>0.99374999999999991</v>
      </c>
      <c r="R23"/>
      <c r="S23"/>
      <c r="T23"/>
    </row>
    <row r="24" spans="1:20" ht="12" customHeight="1" x14ac:dyDescent="0.2">
      <c r="A24" s="169" t="e">
        <f>#REF!</f>
        <v>#REF!</v>
      </c>
      <c r="B24" s="170" t="s">
        <v>1</v>
      </c>
      <c r="C24" s="171">
        <f t="shared" ref="C24:Q24" si="8">C23+TIME(0,2,0)</f>
        <v>0.41180555555555548</v>
      </c>
      <c r="D24" s="171">
        <f t="shared" si="8"/>
        <v>0.45347222222222217</v>
      </c>
      <c r="E24" s="171">
        <f t="shared" si="8"/>
        <v>0.4951388888888888</v>
      </c>
      <c r="F24" s="171">
        <f t="shared" si="8"/>
        <v>0.53680555555555554</v>
      </c>
      <c r="G24" s="171">
        <f t="shared" si="8"/>
        <v>0.57847222222222217</v>
      </c>
      <c r="H24" s="171">
        <f t="shared" si="8"/>
        <v>0.6201388888888888</v>
      </c>
      <c r="I24" s="171">
        <f t="shared" si="8"/>
        <v>0.66180555555555554</v>
      </c>
      <c r="J24" s="171">
        <f t="shared" si="8"/>
        <v>0.70347222222222217</v>
      </c>
      <c r="K24" s="171">
        <f t="shared" si="8"/>
        <v>0.7451388888888888</v>
      </c>
      <c r="L24" s="171">
        <f t="shared" si="8"/>
        <v>0.78680555555555554</v>
      </c>
      <c r="M24" s="171">
        <f t="shared" si="8"/>
        <v>0.82847222222222217</v>
      </c>
      <c r="N24" s="171">
        <f t="shared" si="8"/>
        <v>0.8701388888888888</v>
      </c>
      <c r="O24" s="171">
        <f t="shared" si="8"/>
        <v>0.91180555555555554</v>
      </c>
      <c r="P24" s="171">
        <f t="shared" si="8"/>
        <v>0.95347222222222228</v>
      </c>
      <c r="Q24" s="172">
        <f t="shared" si="8"/>
        <v>0.9951388888888888</v>
      </c>
      <c r="R24"/>
      <c r="S24"/>
      <c r="T24"/>
    </row>
    <row r="25" spans="1:20" ht="9.6" customHeight="1" x14ac:dyDescent="0.2">
      <c r="A25" s="68"/>
      <c r="Q25"/>
      <c r="R25"/>
      <c r="S25"/>
      <c r="T25"/>
    </row>
    <row r="26" spans="1:20" ht="14.1" customHeight="1" x14ac:dyDescent="0.2">
      <c r="A26" s="3"/>
      <c r="R26"/>
      <c r="S26"/>
      <c r="T26"/>
    </row>
    <row r="27" spans="1:20" x14ac:dyDescent="0.2">
      <c r="A27" s="3"/>
    </row>
    <row r="28" spans="1:20" ht="15.75" x14ac:dyDescent="0.25">
      <c r="A28" s="138" t="s">
        <v>21</v>
      </c>
      <c r="B28" s="136"/>
      <c r="C28" s="73"/>
      <c r="D28" s="135" t="s">
        <v>22</v>
      </c>
      <c r="E28" s="135"/>
      <c r="F28" s="135"/>
      <c r="G28" s="135"/>
      <c r="H28" s="99"/>
      <c r="I28" s="99"/>
      <c r="J28" s="99"/>
      <c r="K28" s="85"/>
      <c r="L28"/>
      <c r="M28" s="7"/>
      <c r="N28" s="7"/>
      <c r="O28" s="7"/>
      <c r="P28" s="7"/>
      <c r="Q28" s="7"/>
    </row>
    <row r="29" spans="1:20" x14ac:dyDescent="0.2">
      <c r="A29" s="65"/>
      <c r="B29"/>
      <c r="C29" s="73"/>
      <c r="D29" s="99"/>
      <c r="E29" s="99"/>
      <c r="F29" s="99"/>
      <c r="G29" s="99"/>
      <c r="H29" s="99"/>
      <c r="I29" s="99"/>
      <c r="J29" s="99"/>
      <c r="K29" s="85"/>
      <c r="L29"/>
      <c r="M29" s="7"/>
      <c r="N29" s="7"/>
      <c r="O29" s="7"/>
      <c r="P29" s="7"/>
      <c r="Q29" s="7"/>
    </row>
    <row r="30" spans="1:20" x14ac:dyDescent="0.2">
      <c r="A30" s="134" t="s">
        <v>20</v>
      </c>
      <c r="B30" s="127"/>
      <c r="C30" s="128"/>
      <c r="D30" s="127"/>
      <c r="E30" s="127"/>
      <c r="F30" s="127"/>
      <c r="G30" s="127"/>
      <c r="H30" s="127"/>
      <c r="I30" s="127"/>
      <c r="J30" s="127"/>
      <c r="K30" s="128"/>
      <c r="L30" s="128"/>
      <c r="M30" s="127"/>
      <c r="N30" s="129"/>
      <c r="O30" s="127"/>
      <c r="P30" s="130"/>
      <c r="Q30" s="131"/>
    </row>
    <row r="31" spans="1:20" x14ac:dyDescent="0.2">
      <c r="A31" s="70" t="e">
        <f>#REF!</f>
        <v>#REF!</v>
      </c>
      <c r="B31" s="8" t="s">
        <v>0</v>
      </c>
      <c r="C31" s="139">
        <v>0.38541666666666669</v>
      </c>
      <c r="D31" s="139">
        <v>0.42708333333333337</v>
      </c>
      <c r="E31" s="139">
        <v>0.46875</v>
      </c>
      <c r="F31" s="139">
        <v>0.51041666666666674</v>
      </c>
      <c r="G31" s="139">
        <v>0.55208333333333337</v>
      </c>
      <c r="H31" s="139">
        <v>0.59375</v>
      </c>
      <c r="I31" s="139">
        <v>0.63541666666666674</v>
      </c>
      <c r="J31" s="139">
        <v>0.67708333333333337</v>
      </c>
      <c r="K31" s="139">
        <v>0.71875</v>
      </c>
      <c r="L31" s="139">
        <v>0.76041666666666674</v>
      </c>
      <c r="M31" s="139">
        <v>0.80208333333333337</v>
      </c>
      <c r="N31" s="139">
        <v>0.84375</v>
      </c>
      <c r="O31" s="139">
        <v>0.88541666666666674</v>
      </c>
      <c r="P31" s="139">
        <v>0.92708333333333326</v>
      </c>
      <c r="Q31" s="140">
        <v>0.96875</v>
      </c>
    </row>
    <row r="32" spans="1:20" x14ac:dyDescent="0.2">
      <c r="A32" s="71" t="e">
        <f>#REF!</f>
        <v>#REF!</v>
      </c>
      <c r="B32" s="9" t="s">
        <v>12</v>
      </c>
      <c r="C32" s="141">
        <f t="shared" ref="C32:Q33" si="9">C31+TIME(0,2,0)</f>
        <v>0.38680555555555557</v>
      </c>
      <c r="D32" s="141">
        <f t="shared" si="9"/>
        <v>0.42847222222222225</v>
      </c>
      <c r="E32" s="141">
        <f t="shared" si="9"/>
        <v>0.47013888888888888</v>
      </c>
      <c r="F32" s="141">
        <f t="shared" si="9"/>
        <v>0.51180555555555562</v>
      </c>
      <c r="G32" s="141">
        <f t="shared" si="9"/>
        <v>0.55347222222222225</v>
      </c>
      <c r="H32" s="141">
        <f t="shared" si="9"/>
        <v>0.59513888888888888</v>
      </c>
      <c r="I32" s="141">
        <f t="shared" si="9"/>
        <v>0.63680555555555562</v>
      </c>
      <c r="J32" s="141">
        <f t="shared" si="9"/>
        <v>0.67847222222222225</v>
      </c>
      <c r="K32" s="141">
        <f t="shared" si="9"/>
        <v>0.72013888888888888</v>
      </c>
      <c r="L32" s="141">
        <f t="shared" si="9"/>
        <v>0.76180555555555562</v>
      </c>
      <c r="M32" s="141">
        <f t="shared" si="9"/>
        <v>0.80347222222222225</v>
      </c>
      <c r="N32" s="141">
        <f t="shared" si="9"/>
        <v>0.84513888888888888</v>
      </c>
      <c r="O32" s="141">
        <f t="shared" si="9"/>
        <v>0.88680555555555562</v>
      </c>
      <c r="P32" s="141">
        <f t="shared" si="9"/>
        <v>0.92847222222222214</v>
      </c>
      <c r="Q32" s="142">
        <f t="shared" si="9"/>
        <v>0.97013888888888888</v>
      </c>
    </row>
    <row r="33" spans="1:17" x14ac:dyDescent="0.2">
      <c r="A33" s="71" t="e">
        <f>#REF!</f>
        <v>#REF!</v>
      </c>
      <c r="B33" s="9" t="s">
        <v>12</v>
      </c>
      <c r="C33" s="141">
        <f t="shared" si="9"/>
        <v>0.38819444444444445</v>
      </c>
      <c r="D33" s="141">
        <f t="shared" si="9"/>
        <v>0.42986111111111114</v>
      </c>
      <c r="E33" s="141">
        <f t="shared" si="9"/>
        <v>0.47152777777777777</v>
      </c>
      <c r="F33" s="141">
        <f t="shared" si="9"/>
        <v>0.51319444444444451</v>
      </c>
      <c r="G33" s="141">
        <f t="shared" si="9"/>
        <v>0.55486111111111114</v>
      </c>
      <c r="H33" s="141">
        <f t="shared" si="9"/>
        <v>0.59652777777777777</v>
      </c>
      <c r="I33" s="141">
        <f t="shared" si="9"/>
        <v>0.63819444444444451</v>
      </c>
      <c r="J33" s="141">
        <f t="shared" si="9"/>
        <v>0.67986111111111114</v>
      </c>
      <c r="K33" s="141">
        <f t="shared" si="9"/>
        <v>0.72152777777777777</v>
      </c>
      <c r="L33" s="141">
        <f t="shared" si="9"/>
        <v>0.76319444444444451</v>
      </c>
      <c r="M33" s="141">
        <f t="shared" si="9"/>
        <v>0.80486111111111114</v>
      </c>
      <c r="N33" s="141">
        <f t="shared" si="9"/>
        <v>0.84652777777777777</v>
      </c>
      <c r="O33" s="141">
        <f t="shared" si="9"/>
        <v>0.88819444444444451</v>
      </c>
      <c r="P33" s="141">
        <f t="shared" si="9"/>
        <v>0.92986111111111103</v>
      </c>
      <c r="Q33" s="142">
        <f t="shared" si="9"/>
        <v>0.97152777777777777</v>
      </c>
    </row>
    <row r="34" spans="1:17" x14ac:dyDescent="0.2">
      <c r="A34" s="100" t="e">
        <f>#REF!</f>
        <v>#REF!</v>
      </c>
      <c r="B34" s="101" t="s">
        <v>12</v>
      </c>
      <c r="C34" s="143">
        <f>C33+TIME(0,1,0)</f>
        <v>0.3888888888888889</v>
      </c>
      <c r="D34" s="143">
        <f t="shared" ref="D34:Q34" si="10">D33+TIME(0,1,0)</f>
        <v>0.43055555555555558</v>
      </c>
      <c r="E34" s="143">
        <f t="shared" si="10"/>
        <v>0.47222222222222221</v>
      </c>
      <c r="F34" s="143">
        <f t="shared" si="10"/>
        <v>0.51388888888888895</v>
      </c>
      <c r="G34" s="143">
        <f t="shared" si="10"/>
        <v>0.55555555555555558</v>
      </c>
      <c r="H34" s="143">
        <f t="shared" si="10"/>
        <v>0.59722222222222221</v>
      </c>
      <c r="I34" s="143">
        <f t="shared" si="10"/>
        <v>0.63888888888888895</v>
      </c>
      <c r="J34" s="143">
        <f t="shared" si="10"/>
        <v>0.68055555555555558</v>
      </c>
      <c r="K34" s="143">
        <f t="shared" si="10"/>
        <v>0.72222222222222221</v>
      </c>
      <c r="L34" s="143">
        <f t="shared" si="10"/>
        <v>0.76388888888888895</v>
      </c>
      <c r="M34" s="143">
        <f t="shared" si="10"/>
        <v>0.80555555555555558</v>
      </c>
      <c r="N34" s="143">
        <f t="shared" si="10"/>
        <v>0.84722222222222221</v>
      </c>
      <c r="O34" s="143">
        <f t="shared" si="10"/>
        <v>0.88888888888888895</v>
      </c>
      <c r="P34" s="143">
        <f t="shared" si="10"/>
        <v>0.93055555555555547</v>
      </c>
      <c r="Q34" s="144">
        <f t="shared" si="10"/>
        <v>0.97222222222222221</v>
      </c>
    </row>
    <row r="35" spans="1:17" x14ac:dyDescent="0.2">
      <c r="A35" s="71" t="e">
        <f>#REF!</f>
        <v>#REF!</v>
      </c>
      <c r="B35" s="9" t="s">
        <v>12</v>
      </c>
      <c r="C35" s="141">
        <f t="shared" ref="C35:Q37" si="11">C34+TIME(0,2,0)</f>
        <v>0.39027777777777778</v>
      </c>
      <c r="D35" s="141">
        <f t="shared" si="11"/>
        <v>0.43194444444444446</v>
      </c>
      <c r="E35" s="141">
        <f t="shared" si="11"/>
        <v>0.47361111111111109</v>
      </c>
      <c r="F35" s="141">
        <f t="shared" si="11"/>
        <v>0.51527777777777783</v>
      </c>
      <c r="G35" s="141">
        <f t="shared" si="11"/>
        <v>0.55694444444444446</v>
      </c>
      <c r="H35" s="141">
        <f t="shared" si="11"/>
        <v>0.59861111111111109</v>
      </c>
      <c r="I35" s="141">
        <f t="shared" si="11"/>
        <v>0.64027777777777783</v>
      </c>
      <c r="J35" s="141">
        <f t="shared" si="11"/>
        <v>0.68194444444444446</v>
      </c>
      <c r="K35" s="141">
        <f t="shared" si="11"/>
        <v>0.72361111111111109</v>
      </c>
      <c r="L35" s="141">
        <f t="shared" si="11"/>
        <v>0.76527777777777783</v>
      </c>
      <c r="M35" s="141">
        <f t="shared" si="11"/>
        <v>0.80694444444444446</v>
      </c>
      <c r="N35" s="141">
        <f t="shared" si="11"/>
        <v>0.84861111111111109</v>
      </c>
      <c r="O35" s="141">
        <f t="shared" si="11"/>
        <v>0.89027777777777783</v>
      </c>
      <c r="P35" s="141">
        <f t="shared" si="11"/>
        <v>0.93194444444444435</v>
      </c>
      <c r="Q35" s="142">
        <f t="shared" si="11"/>
        <v>0.97361111111111109</v>
      </c>
    </row>
    <row r="36" spans="1:17" x14ac:dyDescent="0.2">
      <c r="A36" s="71" t="e">
        <f>#REF!</f>
        <v>#REF!</v>
      </c>
      <c r="B36" s="9" t="s">
        <v>12</v>
      </c>
      <c r="C36" s="141">
        <f t="shared" si="11"/>
        <v>0.39166666666666666</v>
      </c>
      <c r="D36" s="141">
        <f t="shared" si="11"/>
        <v>0.43333333333333335</v>
      </c>
      <c r="E36" s="141">
        <f t="shared" si="11"/>
        <v>0.47499999999999998</v>
      </c>
      <c r="F36" s="141">
        <f t="shared" si="11"/>
        <v>0.51666666666666672</v>
      </c>
      <c r="G36" s="141">
        <f t="shared" si="11"/>
        <v>0.55833333333333335</v>
      </c>
      <c r="H36" s="141">
        <f t="shared" si="11"/>
        <v>0.6</v>
      </c>
      <c r="I36" s="141">
        <f t="shared" si="11"/>
        <v>0.64166666666666672</v>
      </c>
      <c r="J36" s="141">
        <f t="shared" si="11"/>
        <v>0.68333333333333335</v>
      </c>
      <c r="K36" s="141">
        <f t="shared" si="11"/>
        <v>0.72499999999999998</v>
      </c>
      <c r="L36" s="141">
        <f t="shared" si="11"/>
        <v>0.76666666666666672</v>
      </c>
      <c r="M36" s="141">
        <f t="shared" si="11"/>
        <v>0.80833333333333335</v>
      </c>
      <c r="N36" s="141">
        <f t="shared" si="11"/>
        <v>0.85</v>
      </c>
      <c r="O36" s="141">
        <f t="shared" si="11"/>
        <v>0.89166666666666672</v>
      </c>
      <c r="P36" s="141">
        <f t="shared" si="11"/>
        <v>0.93333333333333324</v>
      </c>
      <c r="Q36" s="142">
        <f t="shared" si="11"/>
        <v>0.97499999999999998</v>
      </c>
    </row>
    <row r="37" spans="1:17" x14ac:dyDescent="0.2">
      <c r="A37" s="100" t="e">
        <f>#REF!</f>
        <v>#REF!</v>
      </c>
      <c r="B37" s="101" t="s">
        <v>12</v>
      </c>
      <c r="C37" s="143">
        <f t="shared" si="11"/>
        <v>0.39305555555555555</v>
      </c>
      <c r="D37" s="143">
        <f t="shared" si="11"/>
        <v>0.43472222222222223</v>
      </c>
      <c r="E37" s="143">
        <f t="shared" si="11"/>
        <v>0.47638888888888886</v>
      </c>
      <c r="F37" s="143">
        <f t="shared" si="11"/>
        <v>0.5180555555555556</v>
      </c>
      <c r="G37" s="143">
        <f t="shared" si="11"/>
        <v>0.55972222222222223</v>
      </c>
      <c r="H37" s="143">
        <f t="shared" si="11"/>
        <v>0.60138888888888886</v>
      </c>
      <c r="I37" s="143">
        <f t="shared" si="11"/>
        <v>0.6430555555555556</v>
      </c>
      <c r="J37" s="143">
        <f t="shared" si="11"/>
        <v>0.68472222222222223</v>
      </c>
      <c r="K37" s="143">
        <f t="shared" si="11"/>
        <v>0.72638888888888886</v>
      </c>
      <c r="L37" s="143">
        <f t="shared" si="11"/>
        <v>0.7680555555555556</v>
      </c>
      <c r="M37" s="143">
        <f t="shared" si="11"/>
        <v>0.80972222222222223</v>
      </c>
      <c r="N37" s="143">
        <f t="shared" si="11"/>
        <v>0.85138888888888886</v>
      </c>
      <c r="O37" s="143">
        <f t="shared" si="11"/>
        <v>0.8930555555555556</v>
      </c>
      <c r="P37" s="143">
        <f t="shared" si="11"/>
        <v>0.93472222222222212</v>
      </c>
      <c r="Q37" s="144">
        <f t="shared" si="11"/>
        <v>0.97638888888888886</v>
      </c>
    </row>
    <row r="38" spans="1:17" x14ac:dyDescent="0.2">
      <c r="A38" s="71" t="e">
        <f>#REF!</f>
        <v>#REF!</v>
      </c>
      <c r="B38" s="9" t="s">
        <v>12</v>
      </c>
      <c r="C38" s="141">
        <f t="shared" ref="C38:Q38" si="12">C37+TIME(0,1,0)</f>
        <v>0.39374999999999999</v>
      </c>
      <c r="D38" s="141">
        <f t="shared" si="12"/>
        <v>0.43541666666666667</v>
      </c>
      <c r="E38" s="141">
        <f t="shared" si="12"/>
        <v>0.4770833333333333</v>
      </c>
      <c r="F38" s="141">
        <f t="shared" si="12"/>
        <v>0.51875000000000004</v>
      </c>
      <c r="G38" s="141">
        <f t="shared" si="12"/>
        <v>0.56041666666666667</v>
      </c>
      <c r="H38" s="141">
        <f t="shared" si="12"/>
        <v>0.6020833333333333</v>
      </c>
      <c r="I38" s="141">
        <f t="shared" si="12"/>
        <v>0.64375000000000004</v>
      </c>
      <c r="J38" s="141">
        <f t="shared" si="12"/>
        <v>0.68541666666666667</v>
      </c>
      <c r="K38" s="141">
        <f t="shared" si="12"/>
        <v>0.7270833333333333</v>
      </c>
      <c r="L38" s="141">
        <f t="shared" si="12"/>
        <v>0.76875000000000004</v>
      </c>
      <c r="M38" s="141">
        <f t="shared" si="12"/>
        <v>0.81041666666666667</v>
      </c>
      <c r="N38" s="141">
        <f t="shared" si="12"/>
        <v>0.8520833333333333</v>
      </c>
      <c r="O38" s="141">
        <f t="shared" si="12"/>
        <v>0.89375000000000004</v>
      </c>
      <c r="P38" s="141">
        <f t="shared" si="12"/>
        <v>0.93541666666666656</v>
      </c>
      <c r="Q38" s="142">
        <f t="shared" si="12"/>
        <v>0.9770833333333333</v>
      </c>
    </row>
    <row r="39" spans="1:17" x14ac:dyDescent="0.2">
      <c r="A39" s="132" t="e">
        <f>#REF!</f>
        <v>#REF!</v>
      </c>
      <c r="B39" s="133" t="s">
        <v>12</v>
      </c>
      <c r="C39" s="145">
        <f t="shared" ref="C39:Q39" si="13">C38+TIME(0,2,0)</f>
        <v>0.39513888888888887</v>
      </c>
      <c r="D39" s="145">
        <f t="shared" si="13"/>
        <v>0.43680555555555556</v>
      </c>
      <c r="E39" s="145">
        <f t="shared" si="13"/>
        <v>0.47847222222222219</v>
      </c>
      <c r="F39" s="145">
        <f t="shared" si="13"/>
        <v>0.52013888888888893</v>
      </c>
      <c r="G39" s="145">
        <f t="shared" si="13"/>
        <v>0.56180555555555556</v>
      </c>
      <c r="H39" s="145">
        <f t="shared" si="13"/>
        <v>0.60347222222222219</v>
      </c>
      <c r="I39" s="145">
        <f t="shared" si="13"/>
        <v>0.64513888888888893</v>
      </c>
      <c r="J39" s="145">
        <f t="shared" si="13"/>
        <v>0.68680555555555556</v>
      </c>
      <c r="K39" s="145">
        <f t="shared" si="13"/>
        <v>0.72847222222222219</v>
      </c>
      <c r="L39" s="145">
        <f t="shared" si="13"/>
        <v>0.77013888888888893</v>
      </c>
      <c r="M39" s="145">
        <f t="shared" si="13"/>
        <v>0.81180555555555556</v>
      </c>
      <c r="N39" s="145">
        <f t="shared" si="13"/>
        <v>0.85347222222222219</v>
      </c>
      <c r="O39" s="145">
        <f t="shared" si="13"/>
        <v>0.89513888888888893</v>
      </c>
      <c r="P39" s="145">
        <f t="shared" si="13"/>
        <v>0.93680555555555545</v>
      </c>
      <c r="Q39" s="146">
        <f t="shared" si="13"/>
        <v>0.97847222222222219</v>
      </c>
    </row>
    <row r="40" spans="1:17" x14ac:dyDescent="0.2">
      <c r="A40" s="71" t="e">
        <f>#REF!</f>
        <v>#REF!</v>
      </c>
      <c r="B40" s="9" t="s">
        <v>12</v>
      </c>
      <c r="C40" s="141">
        <f>C39+TIME(0,1,0)</f>
        <v>0.39583333333333331</v>
      </c>
      <c r="D40" s="141">
        <f t="shared" ref="D40:Q40" si="14">D39+TIME(0,1,0)</f>
        <v>0.4375</v>
      </c>
      <c r="E40" s="141">
        <f t="shared" si="14"/>
        <v>0.47916666666666663</v>
      </c>
      <c r="F40" s="141">
        <f t="shared" si="14"/>
        <v>0.52083333333333337</v>
      </c>
      <c r="G40" s="141">
        <f t="shared" si="14"/>
        <v>0.5625</v>
      </c>
      <c r="H40" s="141">
        <f t="shared" si="14"/>
        <v>0.60416666666666663</v>
      </c>
      <c r="I40" s="141">
        <f t="shared" si="14"/>
        <v>0.64583333333333337</v>
      </c>
      <c r="J40" s="141">
        <f t="shared" si="14"/>
        <v>0.6875</v>
      </c>
      <c r="K40" s="141">
        <f t="shared" si="14"/>
        <v>0.72916666666666663</v>
      </c>
      <c r="L40" s="141">
        <f t="shared" si="14"/>
        <v>0.77083333333333337</v>
      </c>
      <c r="M40" s="141">
        <f t="shared" si="14"/>
        <v>0.8125</v>
      </c>
      <c r="N40" s="141">
        <f t="shared" si="14"/>
        <v>0.85416666666666663</v>
      </c>
      <c r="O40" s="141">
        <f t="shared" si="14"/>
        <v>0.89583333333333337</v>
      </c>
      <c r="P40" s="141">
        <f t="shared" si="14"/>
        <v>0.93749999999999989</v>
      </c>
      <c r="Q40" s="142">
        <f t="shared" si="14"/>
        <v>0.97916666666666663</v>
      </c>
    </row>
    <row r="41" spans="1:17" x14ac:dyDescent="0.2">
      <c r="A41" s="100" t="e">
        <f>#REF!</f>
        <v>#REF!</v>
      </c>
      <c r="B41" s="101" t="s">
        <v>12</v>
      </c>
      <c r="C41" s="143">
        <f t="shared" ref="C41:Q43" si="15">C40+TIME(0,3,0)</f>
        <v>0.39791666666666664</v>
      </c>
      <c r="D41" s="143">
        <f t="shared" si="15"/>
        <v>0.43958333333333333</v>
      </c>
      <c r="E41" s="143">
        <f t="shared" si="15"/>
        <v>0.48124999999999996</v>
      </c>
      <c r="F41" s="143">
        <f t="shared" si="15"/>
        <v>0.5229166666666667</v>
      </c>
      <c r="G41" s="143">
        <f t="shared" si="15"/>
        <v>0.56458333333333333</v>
      </c>
      <c r="H41" s="143">
        <f t="shared" si="15"/>
        <v>0.60624999999999996</v>
      </c>
      <c r="I41" s="143">
        <f t="shared" si="15"/>
        <v>0.6479166666666667</v>
      </c>
      <c r="J41" s="143">
        <f t="shared" si="15"/>
        <v>0.68958333333333333</v>
      </c>
      <c r="K41" s="143">
        <f t="shared" si="15"/>
        <v>0.73124999999999996</v>
      </c>
      <c r="L41" s="143">
        <f t="shared" si="15"/>
        <v>0.7729166666666667</v>
      </c>
      <c r="M41" s="143">
        <f t="shared" si="15"/>
        <v>0.81458333333333333</v>
      </c>
      <c r="N41" s="143">
        <f t="shared" si="15"/>
        <v>0.85624999999999996</v>
      </c>
      <c r="O41" s="143">
        <f t="shared" si="15"/>
        <v>0.8979166666666667</v>
      </c>
      <c r="P41" s="143">
        <f t="shared" si="15"/>
        <v>0.93958333333333321</v>
      </c>
      <c r="Q41" s="144">
        <f t="shared" si="15"/>
        <v>0.98124999999999996</v>
      </c>
    </row>
    <row r="42" spans="1:17" x14ac:dyDescent="0.2">
      <c r="A42" s="132" t="e">
        <f>#REF!</f>
        <v>#REF!</v>
      </c>
      <c r="B42" s="133" t="s">
        <v>12</v>
      </c>
      <c r="C42" s="145">
        <f t="shared" si="15"/>
        <v>0.39999999999999997</v>
      </c>
      <c r="D42" s="145">
        <f t="shared" si="15"/>
        <v>0.44166666666666665</v>
      </c>
      <c r="E42" s="145">
        <f t="shared" si="15"/>
        <v>0.48333333333333328</v>
      </c>
      <c r="F42" s="145">
        <f t="shared" si="15"/>
        <v>0.52500000000000002</v>
      </c>
      <c r="G42" s="145">
        <f t="shared" si="15"/>
        <v>0.56666666666666665</v>
      </c>
      <c r="H42" s="145">
        <f t="shared" si="15"/>
        <v>0.60833333333333328</v>
      </c>
      <c r="I42" s="145">
        <f t="shared" si="15"/>
        <v>0.65</v>
      </c>
      <c r="J42" s="145">
        <f t="shared" si="15"/>
        <v>0.69166666666666665</v>
      </c>
      <c r="K42" s="145">
        <f t="shared" si="15"/>
        <v>0.73333333333333328</v>
      </c>
      <c r="L42" s="145">
        <f t="shared" si="15"/>
        <v>0.77500000000000002</v>
      </c>
      <c r="M42" s="145">
        <f t="shared" si="15"/>
        <v>0.81666666666666665</v>
      </c>
      <c r="N42" s="145">
        <f t="shared" si="15"/>
        <v>0.85833333333333328</v>
      </c>
      <c r="O42" s="145">
        <f t="shared" si="15"/>
        <v>0.9</v>
      </c>
      <c r="P42" s="145">
        <f t="shared" si="15"/>
        <v>0.94166666666666654</v>
      </c>
      <c r="Q42" s="146">
        <f t="shared" si="15"/>
        <v>0.98333333333333328</v>
      </c>
    </row>
    <row r="43" spans="1:17" x14ac:dyDescent="0.2">
      <c r="A43" s="132" t="e">
        <f>#REF!</f>
        <v>#REF!</v>
      </c>
      <c r="B43" s="133" t="s">
        <v>12</v>
      </c>
      <c r="C43" s="145">
        <f t="shared" si="15"/>
        <v>0.40208333333333329</v>
      </c>
      <c r="D43" s="145">
        <f t="shared" si="15"/>
        <v>0.44374999999999998</v>
      </c>
      <c r="E43" s="145">
        <f t="shared" si="15"/>
        <v>0.48541666666666661</v>
      </c>
      <c r="F43" s="145">
        <f t="shared" si="15"/>
        <v>0.52708333333333335</v>
      </c>
      <c r="G43" s="145">
        <f t="shared" si="15"/>
        <v>0.56874999999999998</v>
      </c>
      <c r="H43" s="145">
        <f t="shared" si="15"/>
        <v>0.61041666666666661</v>
      </c>
      <c r="I43" s="145">
        <f t="shared" si="15"/>
        <v>0.65208333333333335</v>
      </c>
      <c r="J43" s="145">
        <f t="shared" si="15"/>
        <v>0.69374999999999998</v>
      </c>
      <c r="K43" s="145">
        <f t="shared" si="15"/>
        <v>0.73541666666666661</v>
      </c>
      <c r="L43" s="145">
        <f t="shared" si="15"/>
        <v>0.77708333333333335</v>
      </c>
      <c r="M43" s="145">
        <f t="shared" si="15"/>
        <v>0.81874999999999998</v>
      </c>
      <c r="N43" s="145">
        <f t="shared" si="15"/>
        <v>0.86041666666666661</v>
      </c>
      <c r="O43" s="145">
        <f t="shared" si="15"/>
        <v>0.90208333333333335</v>
      </c>
      <c r="P43" s="145">
        <f t="shared" si="15"/>
        <v>0.94374999999999987</v>
      </c>
      <c r="Q43" s="146">
        <f t="shared" si="15"/>
        <v>0.98541666666666661</v>
      </c>
    </row>
    <row r="44" spans="1:17" x14ac:dyDescent="0.2">
      <c r="A44" s="100" t="e">
        <f>#REF!</f>
        <v>#REF!</v>
      </c>
      <c r="B44" s="101" t="s">
        <v>12</v>
      </c>
      <c r="C44" s="143">
        <f>C43+TIME(0,2,0)</f>
        <v>0.40347222222222218</v>
      </c>
      <c r="D44" s="143">
        <f t="shared" ref="D44:Q44" si="16">D43+TIME(0,2,0)</f>
        <v>0.44513888888888886</v>
      </c>
      <c r="E44" s="143">
        <f t="shared" si="16"/>
        <v>0.48680555555555549</v>
      </c>
      <c r="F44" s="143">
        <f t="shared" si="16"/>
        <v>0.52847222222222223</v>
      </c>
      <c r="G44" s="143">
        <f t="shared" si="16"/>
        <v>0.57013888888888886</v>
      </c>
      <c r="H44" s="143">
        <f t="shared" si="16"/>
        <v>0.61180555555555549</v>
      </c>
      <c r="I44" s="143">
        <f t="shared" si="16"/>
        <v>0.65347222222222223</v>
      </c>
      <c r="J44" s="143">
        <f t="shared" si="16"/>
        <v>0.69513888888888886</v>
      </c>
      <c r="K44" s="143">
        <f t="shared" si="16"/>
        <v>0.73680555555555549</v>
      </c>
      <c r="L44" s="143">
        <f t="shared" si="16"/>
        <v>0.77847222222222223</v>
      </c>
      <c r="M44" s="143">
        <f t="shared" si="16"/>
        <v>0.82013888888888886</v>
      </c>
      <c r="N44" s="143">
        <f t="shared" si="16"/>
        <v>0.86180555555555549</v>
      </c>
      <c r="O44" s="143">
        <f t="shared" si="16"/>
        <v>0.90347222222222223</v>
      </c>
      <c r="P44" s="143">
        <f t="shared" si="16"/>
        <v>0.94513888888888875</v>
      </c>
      <c r="Q44" s="144">
        <f t="shared" si="16"/>
        <v>0.98680555555555549</v>
      </c>
    </row>
    <row r="45" spans="1:17" x14ac:dyDescent="0.2">
      <c r="A45" s="132" t="e">
        <f>#REF!</f>
        <v>#REF!</v>
      </c>
      <c r="B45" s="133" t="s">
        <v>12</v>
      </c>
      <c r="C45" s="145">
        <f t="shared" ref="C45:Q48" si="17">C44+TIME(0,2,0)</f>
        <v>0.40486111111111106</v>
      </c>
      <c r="D45" s="145">
        <f t="shared" si="17"/>
        <v>0.44652777777777775</v>
      </c>
      <c r="E45" s="145">
        <f t="shared" si="17"/>
        <v>0.48819444444444438</v>
      </c>
      <c r="F45" s="145">
        <f t="shared" si="17"/>
        <v>0.52986111111111112</v>
      </c>
      <c r="G45" s="145">
        <f t="shared" si="17"/>
        <v>0.57152777777777775</v>
      </c>
      <c r="H45" s="145">
        <f t="shared" si="17"/>
        <v>0.61319444444444438</v>
      </c>
      <c r="I45" s="145">
        <f t="shared" si="17"/>
        <v>0.65486111111111112</v>
      </c>
      <c r="J45" s="145">
        <f t="shared" si="17"/>
        <v>0.69652777777777775</v>
      </c>
      <c r="K45" s="145">
        <f t="shared" si="17"/>
        <v>0.73819444444444438</v>
      </c>
      <c r="L45" s="145">
        <f t="shared" si="17"/>
        <v>0.77986111111111112</v>
      </c>
      <c r="M45" s="145">
        <f t="shared" si="17"/>
        <v>0.82152777777777775</v>
      </c>
      <c r="N45" s="145">
        <f t="shared" si="17"/>
        <v>0.86319444444444438</v>
      </c>
      <c r="O45" s="145">
        <f t="shared" si="17"/>
        <v>0.90486111111111112</v>
      </c>
      <c r="P45" s="145">
        <f t="shared" si="17"/>
        <v>0.94652777777777763</v>
      </c>
      <c r="Q45" s="146">
        <f t="shared" si="17"/>
        <v>0.98819444444444438</v>
      </c>
    </row>
    <row r="46" spans="1:17" x14ac:dyDescent="0.2">
      <c r="A46" s="71" t="e">
        <f>#REF!</f>
        <v>#REF!</v>
      </c>
      <c r="B46" s="9" t="s">
        <v>12</v>
      </c>
      <c r="C46" s="141">
        <f t="shared" ref="C46:Q47" si="18">C45+TIME(0,1,0)</f>
        <v>0.4055555555555555</v>
      </c>
      <c r="D46" s="141">
        <f t="shared" si="18"/>
        <v>0.44722222222222219</v>
      </c>
      <c r="E46" s="141">
        <f t="shared" si="18"/>
        <v>0.48888888888888882</v>
      </c>
      <c r="F46" s="141">
        <f t="shared" si="18"/>
        <v>0.53055555555555556</v>
      </c>
      <c r="G46" s="141">
        <f t="shared" si="18"/>
        <v>0.57222222222222219</v>
      </c>
      <c r="H46" s="141">
        <f t="shared" si="18"/>
        <v>0.61388888888888882</v>
      </c>
      <c r="I46" s="141">
        <f t="shared" si="18"/>
        <v>0.65555555555555556</v>
      </c>
      <c r="J46" s="141">
        <f t="shared" si="18"/>
        <v>0.69722222222222219</v>
      </c>
      <c r="K46" s="141">
        <f t="shared" si="18"/>
        <v>0.73888888888888882</v>
      </c>
      <c r="L46" s="141">
        <f t="shared" si="18"/>
        <v>0.78055555555555556</v>
      </c>
      <c r="M46" s="141">
        <f t="shared" si="18"/>
        <v>0.82222222222222219</v>
      </c>
      <c r="N46" s="141">
        <f t="shared" si="18"/>
        <v>0.86388888888888882</v>
      </c>
      <c r="O46" s="141">
        <f t="shared" si="18"/>
        <v>0.90555555555555556</v>
      </c>
      <c r="P46" s="141">
        <f t="shared" si="18"/>
        <v>0.94722222222222208</v>
      </c>
      <c r="Q46" s="142">
        <f t="shared" si="18"/>
        <v>0.98888888888888882</v>
      </c>
    </row>
    <row r="47" spans="1:17" x14ac:dyDescent="0.2">
      <c r="A47" s="100" t="e">
        <f>#REF!</f>
        <v>#REF!</v>
      </c>
      <c r="B47" s="101" t="s">
        <v>12</v>
      </c>
      <c r="C47" s="143">
        <f t="shared" si="18"/>
        <v>0.40624999999999994</v>
      </c>
      <c r="D47" s="143">
        <f t="shared" si="18"/>
        <v>0.44791666666666663</v>
      </c>
      <c r="E47" s="143">
        <f t="shared" si="18"/>
        <v>0.48958333333333326</v>
      </c>
      <c r="F47" s="143">
        <f t="shared" si="18"/>
        <v>0.53125</v>
      </c>
      <c r="G47" s="143">
        <f t="shared" si="18"/>
        <v>0.57291666666666663</v>
      </c>
      <c r="H47" s="143">
        <f t="shared" si="18"/>
        <v>0.61458333333333326</v>
      </c>
      <c r="I47" s="143">
        <f t="shared" si="18"/>
        <v>0.65625</v>
      </c>
      <c r="J47" s="143">
        <f t="shared" si="18"/>
        <v>0.69791666666666663</v>
      </c>
      <c r="K47" s="143">
        <f t="shared" si="18"/>
        <v>0.73958333333333326</v>
      </c>
      <c r="L47" s="143">
        <f t="shared" si="18"/>
        <v>0.78125</v>
      </c>
      <c r="M47" s="143">
        <f t="shared" si="18"/>
        <v>0.82291666666666663</v>
      </c>
      <c r="N47" s="143">
        <f t="shared" si="18"/>
        <v>0.86458333333333326</v>
      </c>
      <c r="O47" s="143">
        <f t="shared" si="18"/>
        <v>0.90625</v>
      </c>
      <c r="P47" s="143">
        <f t="shared" si="18"/>
        <v>0.94791666666666652</v>
      </c>
      <c r="Q47" s="144">
        <f t="shared" si="18"/>
        <v>0.98958333333333326</v>
      </c>
    </row>
    <row r="48" spans="1:17" x14ac:dyDescent="0.2">
      <c r="A48" s="71" t="e">
        <f>#REF!</f>
        <v>#REF!</v>
      </c>
      <c r="B48" s="9" t="s">
        <v>12</v>
      </c>
      <c r="C48" s="141">
        <f t="shared" si="17"/>
        <v>0.40763888888888883</v>
      </c>
      <c r="D48" s="141">
        <f t="shared" si="17"/>
        <v>0.44930555555555551</v>
      </c>
      <c r="E48" s="141">
        <f t="shared" si="17"/>
        <v>0.49097222222222214</v>
      </c>
      <c r="F48" s="141">
        <f t="shared" si="17"/>
        <v>0.53263888888888888</v>
      </c>
      <c r="G48" s="141">
        <f t="shared" si="17"/>
        <v>0.57430555555555551</v>
      </c>
      <c r="H48" s="141">
        <f t="shared" si="17"/>
        <v>0.61597222222222214</v>
      </c>
      <c r="I48" s="141">
        <f t="shared" si="17"/>
        <v>0.65763888888888888</v>
      </c>
      <c r="J48" s="141">
        <f t="shared" si="17"/>
        <v>0.69930555555555551</v>
      </c>
      <c r="K48" s="141">
        <f t="shared" si="17"/>
        <v>0.74097222222222214</v>
      </c>
      <c r="L48" s="141">
        <f t="shared" si="17"/>
        <v>0.78263888888888888</v>
      </c>
      <c r="M48" s="141">
        <f t="shared" si="17"/>
        <v>0.82430555555555551</v>
      </c>
      <c r="N48" s="141">
        <f t="shared" si="17"/>
        <v>0.86597222222222214</v>
      </c>
      <c r="O48" s="141">
        <f t="shared" si="17"/>
        <v>0.90763888888888888</v>
      </c>
      <c r="P48" s="141">
        <f t="shared" si="17"/>
        <v>0.9493055555555554</v>
      </c>
      <c r="Q48" s="142">
        <f t="shared" si="17"/>
        <v>0.99097222222222214</v>
      </c>
    </row>
    <row r="49" spans="1:17" x14ac:dyDescent="0.2">
      <c r="A49" s="71" t="e">
        <f>#REF!</f>
        <v>#REF!</v>
      </c>
      <c r="B49" s="9" t="s">
        <v>12</v>
      </c>
      <c r="C49" s="141">
        <f>C48+TIME(0,3,0)</f>
        <v>0.40972222222222215</v>
      </c>
      <c r="D49" s="141">
        <f t="shared" ref="D49:Q49" si="19">D48+TIME(0,3,0)</f>
        <v>0.45138888888888884</v>
      </c>
      <c r="E49" s="141">
        <f t="shared" si="19"/>
        <v>0.49305555555555547</v>
      </c>
      <c r="F49" s="141">
        <f t="shared" si="19"/>
        <v>0.53472222222222221</v>
      </c>
      <c r="G49" s="141">
        <f t="shared" si="19"/>
        <v>0.57638888888888884</v>
      </c>
      <c r="H49" s="141">
        <f t="shared" si="19"/>
        <v>0.61805555555555547</v>
      </c>
      <c r="I49" s="141">
        <f t="shared" si="19"/>
        <v>0.65972222222222221</v>
      </c>
      <c r="J49" s="141">
        <f t="shared" si="19"/>
        <v>0.70138888888888884</v>
      </c>
      <c r="K49" s="141">
        <f t="shared" si="19"/>
        <v>0.74305555555555547</v>
      </c>
      <c r="L49" s="141">
        <f t="shared" si="19"/>
        <v>0.78472222222222221</v>
      </c>
      <c r="M49" s="141">
        <f t="shared" si="19"/>
        <v>0.82638888888888884</v>
      </c>
      <c r="N49" s="141">
        <f t="shared" si="19"/>
        <v>0.86805555555555547</v>
      </c>
      <c r="O49" s="141">
        <f t="shared" si="19"/>
        <v>0.90972222222222221</v>
      </c>
      <c r="P49" s="141">
        <f t="shared" si="19"/>
        <v>0.95138888888888873</v>
      </c>
      <c r="Q49" s="142">
        <f t="shared" si="19"/>
        <v>0.99305555555555547</v>
      </c>
    </row>
    <row r="50" spans="1:17" x14ac:dyDescent="0.2">
      <c r="A50" s="71" t="e">
        <f>#REF!</f>
        <v>#REF!</v>
      </c>
      <c r="B50" s="9" t="s">
        <v>12</v>
      </c>
      <c r="C50" s="141">
        <f>C49+TIME(0,1,0)</f>
        <v>0.4104166666666666</v>
      </c>
      <c r="D50" s="141">
        <f t="shared" ref="D50:Q50" si="20">D49+TIME(0,1,0)</f>
        <v>0.45208333333333328</v>
      </c>
      <c r="E50" s="141">
        <f t="shared" si="20"/>
        <v>0.49374999999999991</v>
      </c>
      <c r="F50" s="141">
        <f t="shared" si="20"/>
        <v>0.53541666666666665</v>
      </c>
      <c r="G50" s="141">
        <f t="shared" si="20"/>
        <v>0.57708333333333328</v>
      </c>
      <c r="H50" s="141">
        <f t="shared" si="20"/>
        <v>0.61874999999999991</v>
      </c>
      <c r="I50" s="141">
        <f t="shared" si="20"/>
        <v>0.66041666666666665</v>
      </c>
      <c r="J50" s="141">
        <f t="shared" si="20"/>
        <v>0.70208333333333328</v>
      </c>
      <c r="K50" s="141">
        <f t="shared" si="20"/>
        <v>0.74374999999999991</v>
      </c>
      <c r="L50" s="141">
        <f t="shared" si="20"/>
        <v>0.78541666666666665</v>
      </c>
      <c r="M50" s="141">
        <f t="shared" si="20"/>
        <v>0.82708333333333328</v>
      </c>
      <c r="N50" s="141">
        <f t="shared" si="20"/>
        <v>0.86874999999999991</v>
      </c>
      <c r="O50" s="141">
        <f t="shared" si="20"/>
        <v>0.91041666666666665</v>
      </c>
      <c r="P50" s="141">
        <f t="shared" si="20"/>
        <v>0.95208333333333317</v>
      </c>
      <c r="Q50" s="142">
        <f t="shared" si="20"/>
        <v>0.99374999999999991</v>
      </c>
    </row>
    <row r="51" spans="1:17" x14ac:dyDescent="0.2">
      <c r="A51" s="72" t="e">
        <f>#REF!</f>
        <v>#REF!</v>
      </c>
      <c r="B51" s="10" t="s">
        <v>1</v>
      </c>
      <c r="C51" s="147">
        <f>C50+TIME(0,2,0)</f>
        <v>0.41180555555555548</v>
      </c>
      <c r="D51" s="147">
        <f t="shared" ref="D51:Q51" si="21">D50+TIME(0,2,0)</f>
        <v>0.45347222222222217</v>
      </c>
      <c r="E51" s="147">
        <f t="shared" si="21"/>
        <v>0.4951388888888888</v>
      </c>
      <c r="F51" s="147">
        <f t="shared" si="21"/>
        <v>0.53680555555555554</v>
      </c>
      <c r="G51" s="147">
        <f t="shared" si="21"/>
        <v>0.57847222222222217</v>
      </c>
      <c r="H51" s="147">
        <f t="shared" si="21"/>
        <v>0.6201388888888888</v>
      </c>
      <c r="I51" s="147">
        <f t="shared" si="21"/>
        <v>0.66180555555555554</v>
      </c>
      <c r="J51" s="147">
        <f t="shared" si="21"/>
        <v>0.70347222222222217</v>
      </c>
      <c r="K51" s="147">
        <f t="shared" si="21"/>
        <v>0.7451388888888888</v>
      </c>
      <c r="L51" s="147">
        <f t="shared" si="21"/>
        <v>0.78680555555555554</v>
      </c>
      <c r="M51" s="147">
        <f t="shared" si="21"/>
        <v>0.82847222222222217</v>
      </c>
      <c r="N51" s="147">
        <f t="shared" si="21"/>
        <v>0.8701388888888888</v>
      </c>
      <c r="O51" s="147">
        <f t="shared" si="21"/>
        <v>0.91180555555555554</v>
      </c>
      <c r="P51" s="147">
        <f t="shared" si="21"/>
        <v>0.95347222222222205</v>
      </c>
      <c r="Q51" s="148">
        <f t="shared" si="21"/>
        <v>0.9951388888888888</v>
      </c>
    </row>
  </sheetData>
  <phoneticPr fontId="0" type="noConversion"/>
  <pageMargins left="0" right="0" top="0.19685039370078741" bottom="0.19685039370078741" header="0" footer="0"/>
  <pageSetup paperSize="9" orientation="portrait" horizontalDpi="4294967292" verticalDpi="4294967292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50"/>
  <sheetViews>
    <sheetView tabSelected="1" topLeftCell="A86" zoomScaleNormal="100" workbookViewId="0">
      <selection activeCell="B126" sqref="B126"/>
    </sheetView>
  </sheetViews>
  <sheetFormatPr baseColWidth="10" defaultColWidth="11.42578125" defaultRowHeight="15" x14ac:dyDescent="0.25"/>
  <cols>
    <col min="1" max="1" width="14.140625" style="208" customWidth="1"/>
    <col min="2" max="2" width="2.28515625" style="208" customWidth="1"/>
    <col min="3" max="21" width="4.7109375" style="208" customWidth="1"/>
    <col min="22" max="22" width="4.28515625" style="208" customWidth="1"/>
    <col min="23" max="16384" width="11.42578125" style="208"/>
  </cols>
  <sheetData>
    <row r="1" spans="1:22" ht="22.5" customHeight="1" x14ac:dyDescent="0.25">
      <c r="A1" s="207" t="s">
        <v>881</v>
      </c>
      <c r="C1" s="209"/>
      <c r="E1" s="209"/>
      <c r="F1" s="209"/>
      <c r="H1" s="209"/>
      <c r="I1" s="209"/>
      <c r="J1" s="209"/>
      <c r="K1" s="209"/>
      <c r="L1" s="209"/>
      <c r="M1" s="209"/>
      <c r="N1" s="209"/>
      <c r="O1" s="209"/>
      <c r="P1" s="209"/>
      <c r="Q1" s="209"/>
      <c r="R1" s="209"/>
      <c r="S1" s="209"/>
      <c r="T1" s="209"/>
      <c r="U1" s="209"/>
      <c r="V1" s="209"/>
    </row>
    <row r="2" spans="1:22" x14ac:dyDescent="0.25">
      <c r="A2" s="232" t="s">
        <v>401</v>
      </c>
      <c r="B2" s="233"/>
      <c r="C2" s="233"/>
      <c r="D2" s="233"/>
      <c r="E2" s="233"/>
      <c r="F2" s="233"/>
      <c r="G2" s="233"/>
      <c r="H2" s="233"/>
      <c r="I2" s="233"/>
      <c r="J2" s="233"/>
      <c r="K2" s="233"/>
      <c r="L2" s="233"/>
      <c r="M2" s="233"/>
      <c r="N2" s="233"/>
      <c r="O2" s="233"/>
      <c r="P2" s="233"/>
      <c r="Q2" s="233"/>
      <c r="R2" s="235"/>
      <c r="S2" s="210"/>
    </row>
    <row r="3" spans="1:22" s="213" customFormat="1" ht="8.4499999999999993" customHeight="1" x14ac:dyDescent="0.15">
      <c r="A3" s="211"/>
      <c r="B3" s="212"/>
      <c r="C3" s="173"/>
      <c r="D3" s="173"/>
      <c r="E3" s="173"/>
      <c r="F3" s="173"/>
      <c r="G3" s="173"/>
      <c r="H3" s="173"/>
      <c r="I3" s="173"/>
      <c r="J3" s="173"/>
      <c r="K3" s="173"/>
      <c r="L3" s="173"/>
      <c r="M3" s="173"/>
      <c r="N3" s="173"/>
      <c r="O3" s="173"/>
      <c r="P3" s="173"/>
      <c r="Q3" s="173"/>
      <c r="R3" s="173"/>
    </row>
    <row r="4" spans="1:22" s="213" customFormat="1" ht="8.1" customHeight="1" x14ac:dyDescent="0.15">
      <c r="A4" s="214" t="s">
        <v>23</v>
      </c>
      <c r="B4" s="215" t="s">
        <v>0</v>
      </c>
      <c r="C4" s="174" t="s">
        <v>847</v>
      </c>
      <c r="D4" s="174" t="s">
        <v>776</v>
      </c>
      <c r="E4" s="174" t="s">
        <v>777</v>
      </c>
      <c r="F4" s="174" t="s">
        <v>778</v>
      </c>
      <c r="G4" s="174" t="s">
        <v>779</v>
      </c>
      <c r="H4" s="174" t="s">
        <v>780</v>
      </c>
      <c r="I4" s="174" t="s">
        <v>781</v>
      </c>
      <c r="J4" s="174" t="s">
        <v>782</v>
      </c>
      <c r="K4" s="174" t="s">
        <v>783</v>
      </c>
      <c r="L4" s="174" t="s">
        <v>825</v>
      </c>
      <c r="M4" s="174" t="s">
        <v>826</v>
      </c>
      <c r="N4" s="174" t="s">
        <v>827</v>
      </c>
      <c r="O4" s="174" t="s">
        <v>828</v>
      </c>
      <c r="P4" s="174" t="s">
        <v>829</v>
      </c>
      <c r="Q4" s="174" t="s">
        <v>830</v>
      </c>
      <c r="R4" s="174" t="s">
        <v>831</v>
      </c>
      <c r="S4" s="213" t="s">
        <v>857</v>
      </c>
    </row>
    <row r="5" spans="1:22" s="213" customFormat="1" ht="8.1" customHeight="1" x14ac:dyDescent="0.15">
      <c r="A5" s="216" t="s">
        <v>858</v>
      </c>
      <c r="B5" s="217"/>
      <c r="C5" s="176" t="s">
        <v>855</v>
      </c>
      <c r="D5" s="176" t="s">
        <v>437</v>
      </c>
      <c r="E5" s="176" t="s">
        <v>439</v>
      </c>
      <c r="F5" s="176" t="s">
        <v>441</v>
      </c>
      <c r="G5" s="176" t="s">
        <v>443</v>
      </c>
      <c r="H5" s="176" t="s">
        <v>445</v>
      </c>
      <c r="I5" s="176" t="s">
        <v>447</v>
      </c>
      <c r="J5" s="176" t="s">
        <v>449</v>
      </c>
      <c r="K5" s="176" t="s">
        <v>451</v>
      </c>
      <c r="L5" s="176" t="s">
        <v>555</v>
      </c>
      <c r="M5" s="176" t="s">
        <v>557</v>
      </c>
      <c r="N5" s="176" t="s">
        <v>559</v>
      </c>
      <c r="O5" s="176" t="s">
        <v>561</v>
      </c>
      <c r="P5" s="176" t="s">
        <v>563</v>
      </c>
      <c r="Q5" s="176" t="s">
        <v>565</v>
      </c>
      <c r="R5" s="176" t="s">
        <v>567</v>
      </c>
    </row>
    <row r="6" spans="1:22" s="213" customFormat="1" ht="8.1" customHeight="1" x14ac:dyDescent="0.15">
      <c r="A6" s="216" t="s">
        <v>859</v>
      </c>
      <c r="B6" s="217"/>
      <c r="C6" s="176" t="s">
        <v>848</v>
      </c>
      <c r="D6" s="176" t="s">
        <v>453</v>
      </c>
      <c r="E6" s="176" t="s">
        <v>454</v>
      </c>
      <c r="F6" s="176" t="s">
        <v>455</v>
      </c>
      <c r="G6" s="176" t="s">
        <v>457</v>
      </c>
      <c r="H6" s="176" t="s">
        <v>459</v>
      </c>
      <c r="I6" s="176" t="s">
        <v>461</v>
      </c>
      <c r="J6" s="176" t="s">
        <v>463</v>
      </c>
      <c r="K6" s="176" t="s">
        <v>465</v>
      </c>
      <c r="L6" s="176" t="s">
        <v>569</v>
      </c>
      <c r="M6" s="176" t="s">
        <v>571</v>
      </c>
      <c r="N6" s="176" t="s">
        <v>573</v>
      </c>
      <c r="O6" s="176" t="s">
        <v>575</v>
      </c>
      <c r="P6" s="176" t="s">
        <v>577</v>
      </c>
      <c r="Q6" s="176" t="s">
        <v>579</v>
      </c>
      <c r="R6" s="176" t="s">
        <v>581</v>
      </c>
    </row>
    <row r="7" spans="1:22" s="213" customFormat="1" ht="8.1" customHeight="1" x14ac:dyDescent="0.15">
      <c r="A7" s="216" t="s">
        <v>860</v>
      </c>
      <c r="B7" s="217"/>
      <c r="C7" s="176" t="s">
        <v>856</v>
      </c>
      <c r="D7" s="176" t="s">
        <v>37</v>
      </c>
      <c r="E7" s="176" t="s">
        <v>38</v>
      </c>
      <c r="F7" s="176" t="s">
        <v>39</v>
      </c>
      <c r="G7" s="176" t="s">
        <v>41</v>
      </c>
      <c r="H7" s="176" t="s">
        <v>80</v>
      </c>
      <c r="I7" s="176" t="s">
        <v>95</v>
      </c>
      <c r="J7" s="176" t="s">
        <v>97</v>
      </c>
      <c r="K7" s="176" t="s">
        <v>99</v>
      </c>
      <c r="L7" s="176" t="s">
        <v>101</v>
      </c>
      <c r="M7" s="176" t="s">
        <v>103</v>
      </c>
      <c r="N7" s="176" t="s">
        <v>167</v>
      </c>
      <c r="O7" s="176" t="s">
        <v>169</v>
      </c>
      <c r="P7" s="176" t="s">
        <v>171</v>
      </c>
      <c r="Q7" s="176" t="s">
        <v>217</v>
      </c>
      <c r="R7" s="176" t="s">
        <v>218</v>
      </c>
    </row>
    <row r="8" spans="1:22" s="213" customFormat="1" ht="8.1" customHeight="1" x14ac:dyDescent="0.15">
      <c r="A8" s="216" t="s">
        <v>861</v>
      </c>
      <c r="B8" s="217"/>
      <c r="C8" s="177" t="s">
        <v>849</v>
      </c>
      <c r="D8" s="177" t="s">
        <v>785</v>
      </c>
      <c r="E8" s="177" t="s">
        <v>786</v>
      </c>
      <c r="F8" s="177" t="s">
        <v>724</v>
      </c>
      <c r="G8" s="177" t="s">
        <v>725</v>
      </c>
      <c r="H8" s="177" t="s">
        <v>726</v>
      </c>
      <c r="I8" s="177" t="s">
        <v>727</v>
      </c>
      <c r="J8" s="177" t="s">
        <v>728</v>
      </c>
      <c r="K8" s="177" t="s">
        <v>729</v>
      </c>
      <c r="L8" s="177" t="s">
        <v>730</v>
      </c>
      <c r="M8" s="177" t="s">
        <v>731</v>
      </c>
      <c r="N8" s="177" t="s">
        <v>732</v>
      </c>
      <c r="O8" s="177" t="s">
        <v>733</v>
      </c>
      <c r="P8" s="177" t="s">
        <v>734</v>
      </c>
      <c r="Q8" s="177" t="s">
        <v>735</v>
      </c>
      <c r="R8" s="177" t="s">
        <v>839</v>
      </c>
    </row>
    <row r="9" spans="1:22" s="213" customFormat="1" ht="8.1" customHeight="1" x14ac:dyDescent="0.15">
      <c r="A9" s="216" t="s">
        <v>862</v>
      </c>
      <c r="B9" s="217"/>
      <c r="C9" s="176" t="s">
        <v>850</v>
      </c>
      <c r="D9" s="176" t="s">
        <v>43</v>
      </c>
      <c r="E9" s="176" t="s">
        <v>50</v>
      </c>
      <c r="F9" s="176" t="s">
        <v>51</v>
      </c>
      <c r="G9" s="176" t="s">
        <v>52</v>
      </c>
      <c r="H9" s="176" t="s">
        <v>117</v>
      </c>
      <c r="I9" s="176" t="s">
        <v>104</v>
      </c>
      <c r="J9" s="176" t="s">
        <v>106</v>
      </c>
      <c r="K9" s="176" t="s">
        <v>107</v>
      </c>
      <c r="L9" s="176" t="s">
        <v>124</v>
      </c>
      <c r="M9" s="176" t="s">
        <v>125</v>
      </c>
      <c r="N9" s="176" t="s">
        <v>190</v>
      </c>
      <c r="O9" s="176" t="s">
        <v>191</v>
      </c>
      <c r="P9" s="176" t="s">
        <v>176</v>
      </c>
      <c r="Q9" s="176" t="s">
        <v>219</v>
      </c>
      <c r="R9" s="176" t="s">
        <v>220</v>
      </c>
    </row>
    <row r="10" spans="1:22" s="213" customFormat="1" ht="8.1" customHeight="1" x14ac:dyDescent="0.15">
      <c r="A10" s="216" t="s">
        <v>863</v>
      </c>
      <c r="B10" s="217"/>
      <c r="C10" s="176" t="s">
        <v>851</v>
      </c>
      <c r="D10" s="176" t="s">
        <v>46</v>
      </c>
      <c r="E10" s="176" t="s">
        <v>56</v>
      </c>
      <c r="F10" s="176" t="s">
        <v>58</v>
      </c>
      <c r="G10" s="176" t="s">
        <v>60</v>
      </c>
      <c r="H10" s="176" t="s">
        <v>126</v>
      </c>
      <c r="I10" s="176" t="s">
        <v>109</v>
      </c>
      <c r="J10" s="176" t="s">
        <v>111</v>
      </c>
      <c r="K10" s="176" t="s">
        <v>113</v>
      </c>
      <c r="L10" s="176" t="s">
        <v>132</v>
      </c>
      <c r="M10" s="176" t="s">
        <v>134</v>
      </c>
      <c r="N10" s="176" t="s">
        <v>193</v>
      </c>
      <c r="O10" s="176" t="s">
        <v>195</v>
      </c>
      <c r="P10" s="176" t="s">
        <v>178</v>
      </c>
      <c r="Q10" s="176" t="s">
        <v>221</v>
      </c>
      <c r="R10" s="176" t="s">
        <v>222</v>
      </c>
    </row>
    <row r="11" spans="1:22" s="213" customFormat="1" ht="8.1" customHeight="1" x14ac:dyDescent="0.15">
      <c r="A11" s="216" t="s">
        <v>864</v>
      </c>
      <c r="B11" s="217"/>
      <c r="C11" s="177" t="s">
        <v>882</v>
      </c>
      <c r="D11" s="177" t="s">
        <v>48</v>
      </c>
      <c r="E11" s="177" t="s">
        <v>224</v>
      </c>
      <c r="F11" s="177" t="s">
        <v>225</v>
      </c>
      <c r="G11" s="177" t="s">
        <v>226</v>
      </c>
      <c r="H11" s="177" t="s">
        <v>227</v>
      </c>
      <c r="I11" s="177" t="s">
        <v>118</v>
      </c>
      <c r="J11" s="177" t="s">
        <v>120</v>
      </c>
      <c r="K11" s="177" t="s">
        <v>122</v>
      </c>
      <c r="L11" s="177" t="s">
        <v>228</v>
      </c>
      <c r="M11" s="177" t="s">
        <v>229</v>
      </c>
      <c r="N11" s="177" t="s">
        <v>230</v>
      </c>
      <c r="O11" s="177" t="s">
        <v>231</v>
      </c>
      <c r="P11" s="177" t="s">
        <v>185</v>
      </c>
      <c r="Q11" s="177" t="s">
        <v>232</v>
      </c>
      <c r="R11" s="177" t="s">
        <v>233</v>
      </c>
    </row>
    <row r="12" spans="1:22" s="213" customFormat="1" ht="8.1" customHeight="1" x14ac:dyDescent="0.15">
      <c r="A12" s="216" t="s">
        <v>865</v>
      </c>
      <c r="B12" s="217"/>
      <c r="C12" s="176" t="s">
        <v>852</v>
      </c>
      <c r="D12" s="176" t="s">
        <v>55</v>
      </c>
      <c r="E12" s="176" t="s">
        <v>65</v>
      </c>
      <c r="F12" s="176" t="s">
        <v>67</v>
      </c>
      <c r="G12" s="176" t="s">
        <v>69</v>
      </c>
      <c r="H12" s="176" t="s">
        <v>136</v>
      </c>
      <c r="I12" s="176" t="s">
        <v>128</v>
      </c>
      <c r="J12" s="176" t="s">
        <v>130</v>
      </c>
      <c r="K12" s="176" t="s">
        <v>131</v>
      </c>
      <c r="L12" s="176" t="s">
        <v>144</v>
      </c>
      <c r="M12" s="176" t="s">
        <v>145</v>
      </c>
      <c r="N12" s="176" t="s">
        <v>199</v>
      </c>
      <c r="O12" s="176" t="s">
        <v>200</v>
      </c>
      <c r="P12" s="176" t="s">
        <v>196</v>
      </c>
      <c r="Q12" s="176" t="s">
        <v>234</v>
      </c>
      <c r="R12" s="176" t="s">
        <v>666</v>
      </c>
    </row>
    <row r="13" spans="1:22" s="213" customFormat="1" ht="8.1" customHeight="1" x14ac:dyDescent="0.15">
      <c r="A13" s="216" t="s">
        <v>866</v>
      </c>
      <c r="B13" s="217"/>
      <c r="C13" s="177" t="s">
        <v>853</v>
      </c>
      <c r="D13" s="177" t="s">
        <v>375</v>
      </c>
      <c r="E13" s="177" t="s">
        <v>377</v>
      </c>
      <c r="F13" s="177" t="s">
        <v>297</v>
      </c>
      <c r="G13" s="177" t="s">
        <v>298</v>
      </c>
      <c r="H13" s="177" t="s">
        <v>299</v>
      </c>
      <c r="I13" s="177" t="s">
        <v>300</v>
      </c>
      <c r="J13" s="177" t="s">
        <v>301</v>
      </c>
      <c r="K13" s="177" t="s">
        <v>302</v>
      </c>
      <c r="L13" s="177" t="s">
        <v>303</v>
      </c>
      <c r="M13" s="177" t="s">
        <v>304</v>
      </c>
      <c r="N13" s="177" t="s">
        <v>305</v>
      </c>
      <c r="O13" s="177" t="s">
        <v>306</v>
      </c>
      <c r="P13" s="177" t="s">
        <v>307</v>
      </c>
      <c r="Q13" s="177" t="s">
        <v>308</v>
      </c>
      <c r="R13" s="177" t="s">
        <v>309</v>
      </c>
    </row>
    <row r="14" spans="1:22" s="213" customFormat="1" ht="8.1" customHeight="1" x14ac:dyDescent="0.15">
      <c r="A14" s="216" t="s">
        <v>867</v>
      </c>
      <c r="B14" s="217"/>
      <c r="C14" s="176" t="s">
        <v>883</v>
      </c>
      <c r="D14" s="176" t="s">
        <v>64</v>
      </c>
      <c r="E14" s="176" t="s">
        <v>236</v>
      </c>
      <c r="F14" s="176" t="s">
        <v>237</v>
      </c>
      <c r="G14" s="176" t="s">
        <v>238</v>
      </c>
      <c r="H14" s="176" t="s">
        <v>239</v>
      </c>
      <c r="I14" s="176" t="s">
        <v>138</v>
      </c>
      <c r="J14" s="176" t="s">
        <v>140</v>
      </c>
      <c r="K14" s="176" t="s">
        <v>142</v>
      </c>
      <c r="L14" s="176" t="s">
        <v>240</v>
      </c>
      <c r="M14" s="176" t="s">
        <v>241</v>
      </c>
      <c r="N14" s="176" t="s">
        <v>242</v>
      </c>
      <c r="O14" s="176" t="s">
        <v>243</v>
      </c>
      <c r="P14" s="176" t="s">
        <v>202</v>
      </c>
      <c r="Q14" s="176" t="s">
        <v>244</v>
      </c>
      <c r="R14" s="176" t="s">
        <v>245</v>
      </c>
    </row>
    <row r="15" spans="1:22" s="213" customFormat="1" ht="8.1" customHeight="1" x14ac:dyDescent="0.15">
      <c r="A15" s="216" t="s">
        <v>868</v>
      </c>
      <c r="B15" s="217"/>
      <c r="C15" s="176" t="s">
        <v>854</v>
      </c>
      <c r="D15" s="176" t="s">
        <v>743</v>
      </c>
      <c r="E15" s="176" t="s">
        <v>745</v>
      </c>
      <c r="F15" s="176" t="s">
        <v>310</v>
      </c>
      <c r="G15" s="176" t="s">
        <v>311</v>
      </c>
      <c r="H15" s="176" t="s">
        <v>312</v>
      </c>
      <c r="I15" s="176" t="s">
        <v>313</v>
      </c>
      <c r="J15" s="176" t="s">
        <v>314</v>
      </c>
      <c r="K15" s="176" t="s">
        <v>315</v>
      </c>
      <c r="L15" s="176" t="s">
        <v>316</v>
      </c>
      <c r="M15" s="176" t="s">
        <v>317</v>
      </c>
      <c r="N15" s="176" t="s">
        <v>318</v>
      </c>
      <c r="O15" s="176" t="s">
        <v>319</v>
      </c>
      <c r="P15" s="176" t="s">
        <v>320</v>
      </c>
      <c r="Q15" s="176" t="s">
        <v>321</v>
      </c>
      <c r="R15" s="176" t="s">
        <v>799</v>
      </c>
    </row>
    <row r="16" spans="1:22" s="213" customFormat="1" ht="8.1" customHeight="1" x14ac:dyDescent="0.15">
      <c r="A16" s="216" t="s">
        <v>869</v>
      </c>
      <c r="B16" s="217"/>
      <c r="C16" s="176" t="s">
        <v>840</v>
      </c>
      <c r="D16" s="176" t="s">
        <v>476</v>
      </c>
      <c r="E16" s="176" t="s">
        <v>477</v>
      </c>
      <c r="F16" s="176" t="s">
        <v>322</v>
      </c>
      <c r="G16" s="176" t="s">
        <v>323</v>
      </c>
      <c r="H16" s="176" t="s">
        <v>324</v>
      </c>
      <c r="I16" s="176" t="s">
        <v>325</v>
      </c>
      <c r="J16" s="176" t="s">
        <v>326</v>
      </c>
      <c r="K16" s="176" t="s">
        <v>327</v>
      </c>
      <c r="L16" s="176" t="s">
        <v>328</v>
      </c>
      <c r="M16" s="176" t="s">
        <v>329</v>
      </c>
      <c r="N16" s="176" t="s">
        <v>330</v>
      </c>
      <c r="O16" s="176" t="s">
        <v>331</v>
      </c>
      <c r="P16" s="176" t="s">
        <v>332</v>
      </c>
      <c r="Q16" s="176" t="s">
        <v>333</v>
      </c>
      <c r="R16" s="176" t="s">
        <v>592</v>
      </c>
    </row>
    <row r="17" spans="1:18" s="213" customFormat="1" ht="8.1" customHeight="1" x14ac:dyDescent="0.15">
      <c r="A17" s="216" t="s">
        <v>402</v>
      </c>
      <c r="B17" s="217"/>
      <c r="C17" s="177" t="s">
        <v>747</v>
      </c>
      <c r="D17" s="177" t="s">
        <v>31</v>
      </c>
      <c r="E17" s="177" t="s">
        <v>35</v>
      </c>
      <c r="F17" s="177" t="s">
        <v>28</v>
      </c>
      <c r="G17" s="177" t="s">
        <v>30</v>
      </c>
      <c r="H17" s="177" t="s">
        <v>84</v>
      </c>
      <c r="I17" s="177" t="s">
        <v>86</v>
      </c>
      <c r="J17" s="177" t="s">
        <v>88</v>
      </c>
      <c r="K17" s="177" t="s">
        <v>90</v>
      </c>
      <c r="L17" s="177" t="s">
        <v>92</v>
      </c>
      <c r="M17" s="177" t="s">
        <v>157</v>
      </c>
      <c r="N17" s="177" t="s">
        <v>159</v>
      </c>
      <c r="O17" s="177" t="s">
        <v>161</v>
      </c>
      <c r="P17" s="177" t="s">
        <v>163</v>
      </c>
      <c r="Q17" s="177" t="s">
        <v>164</v>
      </c>
      <c r="R17" s="177" t="s">
        <v>165</v>
      </c>
    </row>
    <row r="18" spans="1:18" s="213" customFormat="1" ht="8.1" customHeight="1" x14ac:dyDescent="0.15">
      <c r="A18" s="216" t="s">
        <v>845</v>
      </c>
      <c r="B18" s="217"/>
      <c r="C18" s="177" t="s">
        <v>841</v>
      </c>
      <c r="D18" s="177" t="s">
        <v>494</v>
      </c>
      <c r="E18" s="177" t="s">
        <v>496</v>
      </c>
      <c r="F18" s="177" t="s">
        <v>498</v>
      </c>
      <c r="G18" s="177" t="s">
        <v>500</v>
      </c>
      <c r="H18" s="177" t="s">
        <v>502</v>
      </c>
      <c r="I18" s="177" t="s">
        <v>504</v>
      </c>
      <c r="J18" s="177" t="s">
        <v>506</v>
      </c>
      <c r="K18" s="177" t="s">
        <v>508</v>
      </c>
      <c r="L18" s="177" t="s">
        <v>603</v>
      </c>
      <c r="M18" s="177" t="s">
        <v>605</v>
      </c>
      <c r="N18" s="177" t="s">
        <v>607</v>
      </c>
      <c r="O18" s="177" t="s">
        <v>609</v>
      </c>
      <c r="P18" s="177" t="s">
        <v>611</v>
      </c>
      <c r="Q18" s="177" t="s">
        <v>613</v>
      </c>
      <c r="R18" s="177" t="s">
        <v>615</v>
      </c>
    </row>
    <row r="19" spans="1:18" s="213" customFormat="1" ht="8.1" customHeight="1" x14ac:dyDescent="0.15">
      <c r="A19" s="216" t="s">
        <v>748</v>
      </c>
      <c r="B19" s="218"/>
      <c r="C19" s="177" t="s">
        <v>842</v>
      </c>
      <c r="D19" s="177" t="s">
        <v>511</v>
      </c>
      <c r="E19" s="177" t="s">
        <v>513</v>
      </c>
      <c r="F19" s="177" t="s">
        <v>515</v>
      </c>
      <c r="G19" s="177" t="s">
        <v>517</v>
      </c>
      <c r="H19" s="177" t="s">
        <v>519</v>
      </c>
      <c r="I19" s="177" t="s">
        <v>521</v>
      </c>
      <c r="J19" s="177" t="s">
        <v>523</v>
      </c>
      <c r="K19" s="177" t="s">
        <v>525</v>
      </c>
      <c r="L19" s="177" t="s">
        <v>617</v>
      </c>
      <c r="M19" s="177" t="s">
        <v>619</v>
      </c>
      <c r="N19" s="177" t="s">
        <v>621</v>
      </c>
      <c r="O19" s="177" t="s">
        <v>623</v>
      </c>
      <c r="P19" s="177" t="s">
        <v>625</v>
      </c>
      <c r="Q19" s="177" t="s">
        <v>627</v>
      </c>
      <c r="R19" s="177" t="s">
        <v>629</v>
      </c>
    </row>
    <row r="20" spans="1:18" s="213" customFormat="1" ht="8.1" customHeight="1" x14ac:dyDescent="0.15">
      <c r="A20" s="216" t="s">
        <v>749</v>
      </c>
      <c r="B20" s="218"/>
      <c r="C20" s="176" t="s">
        <v>843</v>
      </c>
      <c r="D20" s="176" t="s">
        <v>649</v>
      </c>
      <c r="E20" s="176" t="s">
        <v>650</v>
      </c>
      <c r="F20" s="176" t="s">
        <v>651</v>
      </c>
      <c r="G20" s="176" t="s">
        <v>653</v>
      </c>
      <c r="H20" s="176" t="s">
        <v>654</v>
      </c>
      <c r="I20" s="176" t="s">
        <v>656</v>
      </c>
      <c r="J20" s="176" t="s">
        <v>657</v>
      </c>
      <c r="K20" s="176" t="s">
        <v>659</v>
      </c>
      <c r="L20" s="176" t="s">
        <v>678</v>
      </c>
      <c r="M20" s="176" t="s">
        <v>680</v>
      </c>
      <c r="N20" s="176" t="s">
        <v>681</v>
      </c>
      <c r="O20" s="176" t="s">
        <v>683</v>
      </c>
      <c r="P20" s="176" t="s">
        <v>684</v>
      </c>
      <c r="Q20" s="176" t="s">
        <v>686</v>
      </c>
      <c r="R20" s="176" t="s">
        <v>687</v>
      </c>
    </row>
    <row r="21" spans="1:18" s="219" customFormat="1" ht="8.1" customHeight="1" x14ac:dyDescent="0.15">
      <c r="A21" s="216" t="s">
        <v>870</v>
      </c>
      <c r="B21" s="218"/>
      <c r="C21" s="176" t="s">
        <v>403</v>
      </c>
      <c r="D21" s="176" t="s">
        <v>405</v>
      </c>
      <c r="E21" s="176" t="s">
        <v>407</v>
      </c>
      <c r="F21" s="176" t="s">
        <v>409</v>
      </c>
      <c r="G21" s="176" t="s">
        <v>411</v>
      </c>
      <c r="H21" s="176" t="s">
        <v>413</v>
      </c>
      <c r="I21" s="176" t="s">
        <v>415</v>
      </c>
      <c r="J21" s="176" t="s">
        <v>417</v>
      </c>
      <c r="K21" s="176" t="s">
        <v>419</v>
      </c>
      <c r="L21" s="176" t="s">
        <v>528</v>
      </c>
      <c r="M21" s="176" t="s">
        <v>530</v>
      </c>
      <c r="N21" s="176" t="s">
        <v>532</v>
      </c>
      <c r="O21" s="176" t="s">
        <v>534</v>
      </c>
      <c r="P21" s="176" t="s">
        <v>536</v>
      </c>
      <c r="Q21" s="176" t="s">
        <v>538</v>
      </c>
      <c r="R21" s="176" t="s">
        <v>540</v>
      </c>
    </row>
    <row r="22" spans="1:18" s="213" customFormat="1" ht="8.1" customHeight="1" x14ac:dyDescent="0.15">
      <c r="A22" s="216" t="s">
        <v>871</v>
      </c>
      <c r="B22" s="218"/>
      <c r="C22" s="176" t="s">
        <v>436</v>
      </c>
      <c r="D22" s="176" t="s">
        <v>438</v>
      </c>
      <c r="E22" s="176" t="s">
        <v>440</v>
      </c>
      <c r="F22" s="176" t="s">
        <v>442</v>
      </c>
      <c r="G22" s="176" t="s">
        <v>444</v>
      </c>
      <c r="H22" s="176" t="s">
        <v>446</v>
      </c>
      <c r="I22" s="176" t="s">
        <v>448</v>
      </c>
      <c r="J22" s="176" t="s">
        <v>450</v>
      </c>
      <c r="K22" s="176" t="s">
        <v>452</v>
      </c>
      <c r="L22" s="176" t="s">
        <v>556</v>
      </c>
      <c r="M22" s="176" t="s">
        <v>558</v>
      </c>
      <c r="N22" s="176" t="s">
        <v>560</v>
      </c>
      <c r="O22" s="176" t="s">
        <v>562</v>
      </c>
      <c r="P22" s="176" t="s">
        <v>564</v>
      </c>
      <c r="Q22" s="176" t="s">
        <v>566</v>
      </c>
      <c r="R22" s="176" t="s">
        <v>568</v>
      </c>
    </row>
    <row r="23" spans="1:18" s="213" customFormat="1" ht="8.1" customHeight="1" x14ac:dyDescent="0.15">
      <c r="A23" s="216" t="s">
        <v>872</v>
      </c>
      <c r="B23" s="218"/>
      <c r="C23" s="176" t="s">
        <v>36</v>
      </c>
      <c r="D23" s="176" t="s">
        <v>44</v>
      </c>
      <c r="E23" s="176" t="s">
        <v>79</v>
      </c>
      <c r="F23" s="176" t="s">
        <v>40</v>
      </c>
      <c r="G23" s="176" t="s">
        <v>42</v>
      </c>
      <c r="H23" s="176" t="s">
        <v>94</v>
      </c>
      <c r="I23" s="176" t="s">
        <v>96</v>
      </c>
      <c r="J23" s="176" t="s">
        <v>98</v>
      </c>
      <c r="K23" s="176" t="s">
        <v>100</v>
      </c>
      <c r="L23" s="176" t="s">
        <v>102</v>
      </c>
      <c r="M23" s="176" t="s">
        <v>166</v>
      </c>
      <c r="N23" s="176" t="s">
        <v>168</v>
      </c>
      <c r="O23" s="176" t="s">
        <v>170</v>
      </c>
      <c r="P23" s="176" t="s">
        <v>172</v>
      </c>
      <c r="Q23" s="176" t="s">
        <v>173</v>
      </c>
      <c r="R23" s="176" t="s">
        <v>174</v>
      </c>
    </row>
    <row r="24" spans="1:18" s="213" customFormat="1" ht="8.1" customHeight="1" x14ac:dyDescent="0.15">
      <c r="A24" s="216" t="s">
        <v>873</v>
      </c>
      <c r="B24" s="218"/>
      <c r="C24" s="176" t="s">
        <v>45</v>
      </c>
      <c r="D24" s="176" t="s">
        <v>49</v>
      </c>
      <c r="E24" s="176" t="s">
        <v>57</v>
      </c>
      <c r="F24" s="176" t="s">
        <v>59</v>
      </c>
      <c r="G24" s="176" t="s">
        <v>61</v>
      </c>
      <c r="H24" s="176" t="s">
        <v>127</v>
      </c>
      <c r="I24" s="176" t="s">
        <v>110</v>
      </c>
      <c r="J24" s="176" t="s">
        <v>112</v>
      </c>
      <c r="K24" s="176" t="s">
        <v>114</v>
      </c>
      <c r="L24" s="176" t="s">
        <v>133</v>
      </c>
      <c r="M24" s="176" t="s">
        <v>192</v>
      </c>
      <c r="N24" s="176" t="s">
        <v>194</v>
      </c>
      <c r="O24" s="176" t="s">
        <v>177</v>
      </c>
      <c r="P24" s="176" t="s">
        <v>179</v>
      </c>
      <c r="Q24" s="176" t="s">
        <v>180</v>
      </c>
      <c r="R24" s="176" t="s">
        <v>181</v>
      </c>
    </row>
    <row r="25" spans="1:18" s="213" customFormat="1" ht="8.1" customHeight="1" x14ac:dyDescent="0.15">
      <c r="A25" s="216" t="s">
        <v>765</v>
      </c>
      <c r="B25" s="218"/>
      <c r="C25" s="176" t="s">
        <v>47</v>
      </c>
      <c r="D25" s="176" t="s">
        <v>62</v>
      </c>
      <c r="E25" s="176" t="s">
        <v>373</v>
      </c>
      <c r="F25" s="176" t="s">
        <v>271</v>
      </c>
      <c r="G25" s="176" t="s">
        <v>272</v>
      </c>
      <c r="H25" s="176" t="s">
        <v>273</v>
      </c>
      <c r="I25" s="176" t="s">
        <v>119</v>
      </c>
      <c r="J25" s="176" t="s">
        <v>121</v>
      </c>
      <c r="K25" s="176" t="s">
        <v>123</v>
      </c>
      <c r="L25" s="176" t="s">
        <v>247</v>
      </c>
      <c r="M25" s="176" t="s">
        <v>248</v>
      </c>
      <c r="N25" s="176" t="s">
        <v>249</v>
      </c>
      <c r="O25" s="176" t="s">
        <v>184</v>
      </c>
      <c r="P25" s="176" t="s">
        <v>186</v>
      </c>
      <c r="Q25" s="176" t="s">
        <v>187</v>
      </c>
      <c r="R25" s="176" t="s">
        <v>188</v>
      </c>
    </row>
    <row r="26" spans="1:18" s="213" customFormat="1" ht="8.1" customHeight="1" x14ac:dyDescent="0.15">
      <c r="A26" s="216" t="s">
        <v>775</v>
      </c>
      <c r="B26" s="217"/>
      <c r="C26" s="177" t="s">
        <v>54</v>
      </c>
      <c r="D26" s="177" t="s">
        <v>374</v>
      </c>
      <c r="E26" s="177" t="s">
        <v>66</v>
      </c>
      <c r="F26" s="177" t="s">
        <v>68</v>
      </c>
      <c r="G26" s="177" t="s">
        <v>70</v>
      </c>
      <c r="H26" s="177" t="s">
        <v>137</v>
      </c>
      <c r="I26" s="177" t="s">
        <v>129</v>
      </c>
      <c r="J26" s="177" t="s">
        <v>635</v>
      </c>
      <c r="K26" s="177" t="s">
        <v>636</v>
      </c>
      <c r="L26" s="177" t="s">
        <v>660</v>
      </c>
      <c r="M26" s="177" t="s">
        <v>661</v>
      </c>
      <c r="N26" s="177" t="s">
        <v>662</v>
      </c>
      <c r="O26" s="177" t="s">
        <v>663</v>
      </c>
      <c r="P26" s="177" t="s">
        <v>664</v>
      </c>
      <c r="Q26" s="177" t="s">
        <v>665</v>
      </c>
      <c r="R26" s="177" t="s">
        <v>667</v>
      </c>
    </row>
    <row r="27" spans="1:18" s="213" customFormat="1" ht="8.1" customHeight="1" x14ac:dyDescent="0.15">
      <c r="A27" s="216" t="s">
        <v>784</v>
      </c>
      <c r="B27" s="218"/>
      <c r="C27" s="176" t="s">
        <v>467</v>
      </c>
      <c r="D27" s="176" t="s">
        <v>468</v>
      </c>
      <c r="E27" s="176" t="s">
        <v>469</v>
      </c>
      <c r="F27" s="176" t="s">
        <v>470</v>
      </c>
      <c r="G27" s="176" t="s">
        <v>471</v>
      </c>
      <c r="H27" s="176" t="s">
        <v>472</v>
      </c>
      <c r="I27" s="176" t="s">
        <v>473</v>
      </c>
      <c r="J27" s="176" t="s">
        <v>474</v>
      </c>
      <c r="K27" s="176" t="s">
        <v>475</v>
      </c>
      <c r="L27" s="176" t="s">
        <v>582</v>
      </c>
      <c r="M27" s="176" t="s">
        <v>583</v>
      </c>
      <c r="N27" s="176" t="s">
        <v>584</v>
      </c>
      <c r="O27" s="176" t="s">
        <v>585</v>
      </c>
      <c r="P27" s="176" t="s">
        <v>586</v>
      </c>
      <c r="Q27" s="176" t="s">
        <v>587</v>
      </c>
      <c r="R27" s="176" t="s">
        <v>588</v>
      </c>
    </row>
    <row r="28" spans="1:18" s="213" customFormat="1" ht="8.1" customHeight="1" x14ac:dyDescent="0.15">
      <c r="A28" s="216" t="s">
        <v>874</v>
      </c>
      <c r="B28" s="217"/>
      <c r="C28" s="177" t="s">
        <v>63</v>
      </c>
      <c r="D28" s="177" t="s">
        <v>76</v>
      </c>
      <c r="E28" s="177" t="s">
        <v>379</v>
      </c>
      <c r="F28" s="177" t="s">
        <v>287</v>
      </c>
      <c r="G28" s="177" t="s">
        <v>288</v>
      </c>
      <c r="H28" s="177" t="s">
        <v>289</v>
      </c>
      <c r="I28" s="177" t="s">
        <v>139</v>
      </c>
      <c r="J28" s="177" t="s">
        <v>141</v>
      </c>
      <c r="K28" s="177" t="s">
        <v>143</v>
      </c>
      <c r="L28" s="177" t="s">
        <v>256</v>
      </c>
      <c r="M28" s="177" t="s">
        <v>257</v>
      </c>
      <c r="N28" s="177" t="s">
        <v>258</v>
      </c>
      <c r="O28" s="177" t="s">
        <v>201</v>
      </c>
      <c r="P28" s="177" t="s">
        <v>203</v>
      </c>
      <c r="Q28" s="177" t="s">
        <v>204</v>
      </c>
      <c r="R28" s="177" t="s">
        <v>205</v>
      </c>
    </row>
    <row r="29" spans="1:18" s="213" customFormat="1" ht="8.1" customHeight="1" x14ac:dyDescent="0.15">
      <c r="A29" s="216" t="s">
        <v>875</v>
      </c>
      <c r="B29" s="218"/>
      <c r="C29" s="176" t="s">
        <v>235</v>
      </c>
      <c r="D29" s="176" t="s">
        <v>78</v>
      </c>
      <c r="E29" s="176" t="s">
        <v>381</v>
      </c>
      <c r="F29" s="176" t="s">
        <v>290</v>
      </c>
      <c r="G29" s="176" t="s">
        <v>291</v>
      </c>
      <c r="H29" s="176" t="s">
        <v>292</v>
      </c>
      <c r="I29" s="176" t="s">
        <v>259</v>
      </c>
      <c r="J29" s="176" t="s">
        <v>260</v>
      </c>
      <c r="K29" s="176" t="s">
        <v>261</v>
      </c>
      <c r="L29" s="176" t="s">
        <v>262</v>
      </c>
      <c r="M29" s="176" t="s">
        <v>263</v>
      </c>
      <c r="N29" s="176" t="s">
        <v>264</v>
      </c>
      <c r="O29" s="176" t="s">
        <v>293</v>
      </c>
      <c r="P29" s="176" t="s">
        <v>294</v>
      </c>
      <c r="Q29" s="176" t="s">
        <v>295</v>
      </c>
      <c r="R29" s="176" t="s">
        <v>296</v>
      </c>
    </row>
    <row r="30" spans="1:18" s="213" customFormat="1" ht="8.1" customHeight="1" x14ac:dyDescent="0.15">
      <c r="A30" s="216" t="s">
        <v>876</v>
      </c>
      <c r="B30" s="218"/>
      <c r="C30" s="176" t="s">
        <v>382</v>
      </c>
      <c r="D30" s="176" t="s">
        <v>81</v>
      </c>
      <c r="E30" s="176" t="s">
        <v>384</v>
      </c>
      <c r="F30" s="176" t="s">
        <v>385</v>
      </c>
      <c r="G30" s="176" t="s">
        <v>386</v>
      </c>
      <c r="H30" s="176" t="s">
        <v>387</v>
      </c>
      <c r="I30" s="176" t="s">
        <v>265</v>
      </c>
      <c r="J30" s="176" t="s">
        <v>266</v>
      </c>
      <c r="K30" s="176" t="s">
        <v>267</v>
      </c>
      <c r="L30" s="176" t="s">
        <v>268</v>
      </c>
      <c r="M30" s="176" t="s">
        <v>269</v>
      </c>
      <c r="N30" s="176" t="s">
        <v>270</v>
      </c>
      <c r="O30" s="176" t="s">
        <v>388</v>
      </c>
      <c r="P30" s="176" t="s">
        <v>389</v>
      </c>
      <c r="Q30" s="176" t="s">
        <v>390</v>
      </c>
      <c r="R30" s="176" t="s">
        <v>391</v>
      </c>
    </row>
    <row r="31" spans="1:18" s="213" customFormat="1" ht="8.1" customHeight="1" x14ac:dyDescent="0.15">
      <c r="A31" s="216" t="s">
        <v>877</v>
      </c>
      <c r="B31" s="218"/>
      <c r="C31" s="176" t="s">
        <v>392</v>
      </c>
      <c r="D31" s="176" t="s">
        <v>82</v>
      </c>
      <c r="E31" s="176" t="s">
        <v>393</v>
      </c>
      <c r="F31" s="176" t="s">
        <v>394</v>
      </c>
      <c r="G31" s="176" t="s">
        <v>395</v>
      </c>
      <c r="H31" s="176" t="s">
        <v>396</v>
      </c>
      <c r="I31" s="176" t="s">
        <v>274</v>
      </c>
      <c r="J31" s="176" t="s">
        <v>275</v>
      </c>
      <c r="K31" s="176" t="s">
        <v>276</v>
      </c>
      <c r="L31" s="176" t="s">
        <v>277</v>
      </c>
      <c r="M31" s="176" t="s">
        <v>278</v>
      </c>
      <c r="N31" s="176" t="s">
        <v>279</v>
      </c>
      <c r="O31" s="176" t="s">
        <v>397</v>
      </c>
      <c r="P31" s="176" t="s">
        <v>398</v>
      </c>
      <c r="Q31" s="176" t="s">
        <v>399</v>
      </c>
      <c r="R31" s="176" t="s">
        <v>400</v>
      </c>
    </row>
    <row r="32" spans="1:18" s="213" customFormat="1" ht="8.1" customHeight="1" x14ac:dyDescent="0.15">
      <c r="A32" s="216" t="s">
        <v>878</v>
      </c>
      <c r="B32" s="217"/>
      <c r="C32" s="177" t="s">
        <v>77</v>
      </c>
      <c r="D32" s="177" t="s">
        <v>26</v>
      </c>
      <c r="E32" s="177" t="s">
        <v>27</v>
      </c>
      <c r="F32" s="177" t="s">
        <v>29</v>
      </c>
      <c r="G32" s="177" t="s">
        <v>83</v>
      </c>
      <c r="H32" s="177" t="s">
        <v>85</v>
      </c>
      <c r="I32" s="177" t="s">
        <v>87</v>
      </c>
      <c r="J32" s="177" t="s">
        <v>89</v>
      </c>
      <c r="K32" s="177" t="s">
        <v>91</v>
      </c>
      <c r="L32" s="177" t="s">
        <v>93</v>
      </c>
      <c r="M32" s="177" t="s">
        <v>158</v>
      </c>
      <c r="N32" s="177" t="s">
        <v>160</v>
      </c>
      <c r="O32" s="177" t="s">
        <v>162</v>
      </c>
      <c r="P32" s="177" t="s">
        <v>214</v>
      </c>
      <c r="Q32" s="177" t="s">
        <v>215</v>
      </c>
      <c r="R32" s="177" t="s">
        <v>216</v>
      </c>
    </row>
    <row r="33" spans="1:22" s="213" customFormat="1" ht="8.1" customHeight="1" x14ac:dyDescent="0.15">
      <c r="A33" s="216" t="s">
        <v>879</v>
      </c>
      <c r="B33" s="218"/>
      <c r="C33" s="176" t="s">
        <v>493</v>
      </c>
      <c r="D33" s="176" t="s">
        <v>495</v>
      </c>
      <c r="E33" s="176" t="s">
        <v>497</v>
      </c>
      <c r="F33" s="176" t="s">
        <v>499</v>
      </c>
      <c r="G33" s="176" t="s">
        <v>501</v>
      </c>
      <c r="H33" s="176" t="s">
        <v>503</v>
      </c>
      <c r="I33" s="176" t="s">
        <v>505</v>
      </c>
      <c r="J33" s="176" t="s">
        <v>507</v>
      </c>
      <c r="K33" s="176" t="s">
        <v>509</v>
      </c>
      <c r="L33" s="176" t="s">
        <v>604</v>
      </c>
      <c r="M33" s="176" t="s">
        <v>606</v>
      </c>
      <c r="N33" s="176" t="s">
        <v>608</v>
      </c>
      <c r="O33" s="176" t="s">
        <v>610</v>
      </c>
      <c r="P33" s="176" t="s">
        <v>612</v>
      </c>
      <c r="Q33" s="176" t="s">
        <v>614</v>
      </c>
      <c r="R33" s="176" t="s">
        <v>616</v>
      </c>
    </row>
    <row r="34" spans="1:22" s="213" customFormat="1" ht="8.1" customHeight="1" x14ac:dyDescent="0.15">
      <c r="A34" s="216" t="s">
        <v>884</v>
      </c>
      <c r="B34" s="218"/>
      <c r="C34" s="176" t="s">
        <v>637</v>
      </c>
      <c r="D34" s="176" t="s">
        <v>638</v>
      </c>
      <c r="E34" s="176" t="s">
        <v>639</v>
      </c>
      <c r="F34" s="176" t="s">
        <v>640</v>
      </c>
      <c r="G34" s="176" t="s">
        <v>642</v>
      </c>
      <c r="H34" s="176" t="s">
        <v>643</v>
      </c>
      <c r="I34" s="176" t="s">
        <v>645</v>
      </c>
      <c r="J34" s="176" t="s">
        <v>646</v>
      </c>
      <c r="K34" s="176" t="s">
        <v>648</v>
      </c>
      <c r="L34" s="176" t="s">
        <v>668</v>
      </c>
      <c r="M34" s="176" t="s">
        <v>670</v>
      </c>
      <c r="N34" s="176" t="s">
        <v>671</v>
      </c>
      <c r="O34" s="176" t="s">
        <v>673</v>
      </c>
      <c r="P34" s="176" t="s">
        <v>674</v>
      </c>
      <c r="Q34" s="176" t="s">
        <v>676</v>
      </c>
      <c r="R34" s="176" t="s">
        <v>677</v>
      </c>
    </row>
    <row r="35" spans="1:22" s="213" customFormat="1" ht="8.1" customHeight="1" x14ac:dyDescent="0.15">
      <c r="A35" s="216" t="s">
        <v>885</v>
      </c>
      <c r="B35" s="218"/>
      <c r="C35" s="176" t="s">
        <v>750</v>
      </c>
      <c r="D35" s="176" t="s">
        <v>752</v>
      </c>
      <c r="E35" s="176" t="s">
        <v>754</v>
      </c>
      <c r="F35" s="176" t="s">
        <v>756</v>
      </c>
      <c r="G35" s="176" t="s">
        <v>758</v>
      </c>
      <c r="H35" s="176" t="s">
        <v>760</v>
      </c>
      <c r="I35" s="176" t="s">
        <v>762</v>
      </c>
      <c r="J35" s="176" t="s">
        <v>764</v>
      </c>
      <c r="K35" s="176" t="s">
        <v>802</v>
      </c>
      <c r="L35" s="176" t="s">
        <v>804</v>
      </c>
      <c r="M35" s="176" t="s">
        <v>806</v>
      </c>
      <c r="N35" s="176" t="s">
        <v>808</v>
      </c>
      <c r="O35" s="176" t="s">
        <v>810</v>
      </c>
      <c r="P35" s="176" t="s">
        <v>812</v>
      </c>
      <c r="Q35" s="176" t="s">
        <v>814</v>
      </c>
      <c r="R35" s="176" t="s">
        <v>844</v>
      </c>
    </row>
    <row r="36" spans="1:22" s="219" customFormat="1" ht="8.1" customHeight="1" x14ac:dyDescent="0.15">
      <c r="A36" s="220" t="s">
        <v>886</v>
      </c>
      <c r="B36" s="212" t="s">
        <v>1</v>
      </c>
      <c r="C36" s="178" t="s">
        <v>766</v>
      </c>
      <c r="D36" s="178" t="s">
        <v>768</v>
      </c>
      <c r="E36" s="178" t="s">
        <v>712</v>
      </c>
      <c r="F36" s="178" t="s">
        <v>713</v>
      </c>
      <c r="G36" s="178" t="s">
        <v>714</v>
      </c>
      <c r="H36" s="178" t="s">
        <v>715</v>
      </c>
      <c r="I36" s="178" t="s">
        <v>716</v>
      </c>
      <c r="J36" s="178" t="s">
        <v>717</v>
      </c>
      <c r="K36" s="178" t="s">
        <v>718</v>
      </c>
      <c r="L36" s="178" t="s">
        <v>719</v>
      </c>
      <c r="M36" s="178" t="s">
        <v>720</v>
      </c>
      <c r="N36" s="178" t="s">
        <v>721</v>
      </c>
      <c r="O36" s="178" t="s">
        <v>722</v>
      </c>
      <c r="P36" s="178" t="s">
        <v>723</v>
      </c>
      <c r="Q36" s="178" t="s">
        <v>823</v>
      </c>
      <c r="R36" s="178" t="s">
        <v>846</v>
      </c>
    </row>
    <row r="37" spans="1:22" s="223" customFormat="1" ht="8.4499999999999993" customHeight="1" x14ac:dyDescent="0.2">
      <c r="A37" s="221"/>
      <c r="B37" s="222"/>
      <c r="C37" s="175"/>
      <c r="D37" s="175"/>
      <c r="E37" s="175"/>
      <c r="F37" s="175"/>
      <c r="G37" s="175"/>
      <c r="H37" s="175"/>
      <c r="I37" s="175"/>
      <c r="J37" s="175"/>
      <c r="K37" s="175"/>
      <c r="L37" s="175"/>
      <c r="N37" s="175"/>
      <c r="O37" s="175"/>
      <c r="P37" s="175"/>
      <c r="Q37" s="175"/>
      <c r="R37" s="175"/>
      <c r="S37" s="175"/>
      <c r="T37" s="175"/>
      <c r="U37" s="175"/>
      <c r="V37" s="175"/>
    </row>
    <row r="38" spans="1:22" ht="22.5" customHeight="1" x14ac:dyDescent="0.25">
      <c r="A38" s="207" t="s">
        <v>887</v>
      </c>
      <c r="C38" s="209"/>
      <c r="E38" s="209"/>
      <c r="F38" s="209"/>
      <c r="H38" s="209"/>
      <c r="I38" s="209"/>
      <c r="J38" s="209"/>
      <c r="K38" s="209"/>
      <c r="L38" s="209"/>
      <c r="M38" s="209"/>
      <c r="N38" s="209"/>
      <c r="O38" s="209"/>
      <c r="P38" s="209"/>
      <c r="Q38" s="209"/>
      <c r="R38" s="209"/>
      <c r="S38" s="209"/>
      <c r="T38" s="209"/>
      <c r="U38" s="209"/>
      <c r="V38" s="209"/>
    </row>
    <row r="39" spans="1:22" x14ac:dyDescent="0.25">
      <c r="A39" s="232" t="s">
        <v>401</v>
      </c>
      <c r="B39" s="233"/>
      <c r="C39" s="233"/>
      <c r="D39" s="233"/>
      <c r="E39" s="233"/>
      <c r="F39" s="233"/>
      <c r="G39" s="233"/>
      <c r="H39" s="233"/>
      <c r="I39" s="233"/>
      <c r="J39" s="233"/>
      <c r="K39" s="233"/>
      <c r="L39" s="233"/>
      <c r="M39" s="233"/>
      <c r="N39" s="233"/>
      <c r="O39" s="233"/>
      <c r="P39" s="233"/>
      <c r="Q39" s="233"/>
      <c r="R39" s="235"/>
      <c r="S39" s="210"/>
    </row>
    <row r="40" spans="1:22" s="213" customFormat="1" ht="8.4499999999999993" customHeight="1" x14ac:dyDescent="0.15">
      <c r="A40" s="224"/>
      <c r="B40" s="225"/>
      <c r="C40" s="179"/>
      <c r="D40" s="179"/>
      <c r="E40" s="179"/>
      <c r="F40" s="179"/>
      <c r="G40" s="179"/>
      <c r="H40" s="179"/>
      <c r="I40" s="179"/>
      <c r="J40" s="179"/>
      <c r="K40" s="179"/>
      <c r="L40" s="179"/>
      <c r="M40" s="179"/>
      <c r="N40" s="179"/>
      <c r="O40" s="179"/>
      <c r="P40" s="179"/>
      <c r="Q40" s="179"/>
      <c r="R40" s="179"/>
    </row>
    <row r="41" spans="1:22" s="213" customFormat="1" ht="8.1" customHeight="1" x14ac:dyDescent="0.15">
      <c r="A41" s="226" t="s">
        <v>886</v>
      </c>
      <c r="B41" s="227" t="s">
        <v>0</v>
      </c>
      <c r="C41" s="180"/>
      <c r="D41" s="180" t="s">
        <v>766</v>
      </c>
      <c r="E41" s="180" t="s">
        <v>768</v>
      </c>
      <c r="F41" s="180" t="s">
        <v>712</v>
      </c>
      <c r="G41" s="180" t="s">
        <v>713</v>
      </c>
      <c r="H41" s="180" t="s">
        <v>714</v>
      </c>
      <c r="I41" s="180" t="s">
        <v>715</v>
      </c>
      <c r="J41" s="180" t="s">
        <v>716</v>
      </c>
      <c r="K41" s="180" t="s">
        <v>717</v>
      </c>
      <c r="L41" s="180" t="s">
        <v>718</v>
      </c>
      <c r="M41" s="180" t="s">
        <v>719</v>
      </c>
      <c r="N41" s="180" t="s">
        <v>720</v>
      </c>
      <c r="O41" s="180" t="s">
        <v>721</v>
      </c>
      <c r="P41" s="180" t="s">
        <v>722</v>
      </c>
      <c r="Q41" s="180" t="s">
        <v>723</v>
      </c>
      <c r="R41" s="180" t="s">
        <v>823</v>
      </c>
    </row>
    <row r="42" spans="1:22" s="213" customFormat="1" ht="8.1" customHeight="1" x14ac:dyDescent="0.15">
      <c r="A42" s="228" t="s">
        <v>885</v>
      </c>
      <c r="B42" s="218"/>
      <c r="C42" s="181"/>
      <c r="D42" s="181" t="s">
        <v>404</v>
      </c>
      <c r="E42" s="181" t="s">
        <v>406</v>
      </c>
      <c r="F42" s="181" t="s">
        <v>408</v>
      </c>
      <c r="G42" s="181" t="s">
        <v>410</v>
      </c>
      <c r="H42" s="181" t="s">
        <v>412</v>
      </c>
      <c r="I42" s="181" t="s">
        <v>414</v>
      </c>
      <c r="J42" s="181" t="s">
        <v>416</v>
      </c>
      <c r="K42" s="181" t="s">
        <v>418</v>
      </c>
      <c r="L42" s="181" t="s">
        <v>527</v>
      </c>
      <c r="M42" s="181" t="s">
        <v>529</v>
      </c>
      <c r="N42" s="181" t="s">
        <v>531</v>
      </c>
      <c r="O42" s="181" t="s">
        <v>533</v>
      </c>
      <c r="P42" s="181" t="s">
        <v>535</v>
      </c>
      <c r="Q42" s="181" t="s">
        <v>537</v>
      </c>
      <c r="R42" s="181" t="s">
        <v>539</v>
      </c>
    </row>
    <row r="43" spans="1:22" s="213" customFormat="1" ht="8.1" customHeight="1" x14ac:dyDescent="0.15">
      <c r="A43" s="228" t="s">
        <v>884</v>
      </c>
      <c r="B43" s="218"/>
      <c r="C43" s="181"/>
      <c r="D43" s="181" t="s">
        <v>420</v>
      </c>
      <c r="E43" s="181" t="s">
        <v>422</v>
      </c>
      <c r="F43" s="181" t="s">
        <v>424</v>
      </c>
      <c r="G43" s="181" t="s">
        <v>426</v>
      </c>
      <c r="H43" s="181" t="s">
        <v>428</v>
      </c>
      <c r="I43" s="181" t="s">
        <v>430</v>
      </c>
      <c r="J43" s="181" t="s">
        <v>432</v>
      </c>
      <c r="K43" s="181" t="s">
        <v>434</v>
      </c>
      <c r="L43" s="181" t="s">
        <v>541</v>
      </c>
      <c r="M43" s="181" t="s">
        <v>543</v>
      </c>
      <c r="N43" s="181" t="s">
        <v>545</v>
      </c>
      <c r="O43" s="181" t="s">
        <v>547</v>
      </c>
      <c r="P43" s="181" t="s">
        <v>549</v>
      </c>
      <c r="Q43" s="181" t="s">
        <v>551</v>
      </c>
      <c r="R43" s="181" t="s">
        <v>553</v>
      </c>
    </row>
    <row r="44" spans="1:22" s="213" customFormat="1" ht="8.1" customHeight="1" x14ac:dyDescent="0.15">
      <c r="A44" s="228" t="s">
        <v>879</v>
      </c>
      <c r="B44" s="218"/>
      <c r="C44" s="181"/>
      <c r="D44" s="181" t="s">
        <v>453</v>
      </c>
      <c r="E44" s="181" t="s">
        <v>454</v>
      </c>
      <c r="F44" s="181" t="s">
        <v>455</v>
      </c>
      <c r="G44" s="181" t="s">
        <v>457</v>
      </c>
      <c r="H44" s="181" t="s">
        <v>459</v>
      </c>
      <c r="I44" s="181" t="s">
        <v>461</v>
      </c>
      <c r="J44" s="181" t="s">
        <v>463</v>
      </c>
      <c r="K44" s="181" t="s">
        <v>465</v>
      </c>
      <c r="L44" s="181" t="s">
        <v>569</v>
      </c>
      <c r="M44" s="181" t="s">
        <v>571</v>
      </c>
      <c r="N44" s="181" t="s">
        <v>573</v>
      </c>
      <c r="O44" s="181" t="s">
        <v>575</v>
      </c>
      <c r="P44" s="181" t="s">
        <v>577</v>
      </c>
      <c r="Q44" s="181" t="s">
        <v>579</v>
      </c>
      <c r="R44" s="181" t="s">
        <v>581</v>
      </c>
    </row>
    <row r="45" spans="1:22" s="213" customFormat="1" ht="8.1" customHeight="1" x14ac:dyDescent="0.15">
      <c r="A45" s="228" t="s">
        <v>878</v>
      </c>
      <c r="B45" s="218"/>
      <c r="C45" s="182"/>
      <c r="D45" s="182" t="s">
        <v>785</v>
      </c>
      <c r="E45" s="182" t="s">
        <v>786</v>
      </c>
      <c r="F45" s="182" t="s">
        <v>724</v>
      </c>
      <c r="G45" s="182" t="s">
        <v>725</v>
      </c>
      <c r="H45" s="182" t="s">
        <v>726</v>
      </c>
      <c r="I45" s="182" t="s">
        <v>727</v>
      </c>
      <c r="J45" s="182" t="s">
        <v>728</v>
      </c>
      <c r="K45" s="182" t="s">
        <v>729</v>
      </c>
      <c r="L45" s="182" t="s">
        <v>730</v>
      </c>
      <c r="M45" s="182" t="s">
        <v>731</v>
      </c>
      <c r="N45" s="182" t="s">
        <v>732</v>
      </c>
      <c r="O45" s="182" t="s">
        <v>733</v>
      </c>
      <c r="P45" s="182" t="s">
        <v>734</v>
      </c>
      <c r="Q45" s="182" t="s">
        <v>735</v>
      </c>
      <c r="R45" s="182" t="s">
        <v>839</v>
      </c>
    </row>
    <row r="46" spans="1:22" s="213" customFormat="1" ht="8.1" customHeight="1" x14ac:dyDescent="0.15">
      <c r="A46" s="228" t="s">
        <v>877</v>
      </c>
      <c r="B46" s="218"/>
      <c r="C46" s="181"/>
      <c r="D46" s="181" t="s">
        <v>46</v>
      </c>
      <c r="E46" s="181" t="s">
        <v>56</v>
      </c>
      <c r="F46" s="181" t="s">
        <v>58</v>
      </c>
      <c r="G46" s="181" t="s">
        <v>60</v>
      </c>
      <c r="H46" s="181" t="s">
        <v>126</v>
      </c>
      <c r="I46" s="181" t="s">
        <v>109</v>
      </c>
      <c r="J46" s="181" t="s">
        <v>111</v>
      </c>
      <c r="K46" s="181" t="s">
        <v>113</v>
      </c>
      <c r="L46" s="181" t="s">
        <v>132</v>
      </c>
      <c r="M46" s="181" t="s">
        <v>134</v>
      </c>
      <c r="N46" s="181" t="s">
        <v>193</v>
      </c>
      <c r="O46" s="181" t="s">
        <v>195</v>
      </c>
      <c r="P46" s="181" t="s">
        <v>178</v>
      </c>
      <c r="Q46" s="181" t="s">
        <v>221</v>
      </c>
      <c r="R46" s="181" t="s">
        <v>222</v>
      </c>
    </row>
    <row r="47" spans="1:22" s="213" customFormat="1" ht="8.1" customHeight="1" x14ac:dyDescent="0.15">
      <c r="A47" s="228" t="s">
        <v>876</v>
      </c>
      <c r="B47" s="218"/>
      <c r="C47" s="181"/>
      <c r="D47" s="181" t="s">
        <v>48</v>
      </c>
      <c r="E47" s="181" t="s">
        <v>224</v>
      </c>
      <c r="F47" s="181" t="s">
        <v>225</v>
      </c>
      <c r="G47" s="181" t="s">
        <v>226</v>
      </c>
      <c r="H47" s="181" t="s">
        <v>227</v>
      </c>
      <c r="I47" s="181" t="s">
        <v>118</v>
      </c>
      <c r="J47" s="181" t="s">
        <v>120</v>
      </c>
      <c r="K47" s="181" t="s">
        <v>122</v>
      </c>
      <c r="L47" s="181" t="s">
        <v>228</v>
      </c>
      <c r="M47" s="181" t="s">
        <v>229</v>
      </c>
      <c r="N47" s="181" t="s">
        <v>230</v>
      </c>
      <c r="O47" s="181" t="s">
        <v>231</v>
      </c>
      <c r="P47" s="181" t="s">
        <v>185</v>
      </c>
      <c r="Q47" s="181" t="s">
        <v>232</v>
      </c>
      <c r="R47" s="181" t="s">
        <v>233</v>
      </c>
    </row>
    <row r="48" spans="1:22" s="213" customFormat="1" ht="8.1" customHeight="1" x14ac:dyDescent="0.15">
      <c r="A48" s="228" t="s">
        <v>875</v>
      </c>
      <c r="B48" s="218"/>
      <c r="C48" s="182"/>
      <c r="D48" s="182" t="s">
        <v>55</v>
      </c>
      <c r="E48" s="182" t="s">
        <v>65</v>
      </c>
      <c r="F48" s="182" t="s">
        <v>67</v>
      </c>
      <c r="G48" s="182" t="s">
        <v>69</v>
      </c>
      <c r="H48" s="182" t="s">
        <v>136</v>
      </c>
      <c r="I48" s="182" t="s">
        <v>128</v>
      </c>
      <c r="J48" s="182" t="s">
        <v>130</v>
      </c>
      <c r="K48" s="182" t="s">
        <v>131</v>
      </c>
      <c r="L48" s="182" t="s">
        <v>144</v>
      </c>
      <c r="M48" s="182" t="s">
        <v>145</v>
      </c>
      <c r="N48" s="182" t="s">
        <v>199</v>
      </c>
      <c r="O48" s="182" t="s">
        <v>200</v>
      </c>
      <c r="P48" s="182" t="s">
        <v>196</v>
      </c>
      <c r="Q48" s="182" t="s">
        <v>234</v>
      </c>
      <c r="R48" s="182" t="s">
        <v>666</v>
      </c>
    </row>
    <row r="49" spans="1:18" s="213" customFormat="1" ht="8.1" customHeight="1" x14ac:dyDescent="0.15">
      <c r="A49" s="228" t="s">
        <v>874</v>
      </c>
      <c r="B49" s="218"/>
      <c r="C49" s="181"/>
      <c r="D49" s="181" t="s">
        <v>64</v>
      </c>
      <c r="E49" s="181" t="s">
        <v>236</v>
      </c>
      <c r="F49" s="181" t="s">
        <v>237</v>
      </c>
      <c r="G49" s="181" t="s">
        <v>238</v>
      </c>
      <c r="H49" s="181" t="s">
        <v>239</v>
      </c>
      <c r="I49" s="181" t="s">
        <v>138</v>
      </c>
      <c r="J49" s="181" t="s">
        <v>140</v>
      </c>
      <c r="K49" s="181" t="s">
        <v>142</v>
      </c>
      <c r="L49" s="181" t="s">
        <v>240</v>
      </c>
      <c r="M49" s="181" t="s">
        <v>241</v>
      </c>
      <c r="N49" s="181" t="s">
        <v>242</v>
      </c>
      <c r="O49" s="181" t="s">
        <v>243</v>
      </c>
      <c r="P49" s="181" t="s">
        <v>202</v>
      </c>
      <c r="Q49" s="181" t="s">
        <v>244</v>
      </c>
      <c r="R49" s="181" t="s">
        <v>245</v>
      </c>
    </row>
    <row r="50" spans="1:18" s="213" customFormat="1" ht="8.1" customHeight="1" x14ac:dyDescent="0.15">
      <c r="A50" s="228" t="s">
        <v>784</v>
      </c>
      <c r="B50" s="218"/>
      <c r="C50" s="182"/>
      <c r="D50" s="182" t="s">
        <v>476</v>
      </c>
      <c r="E50" s="182" t="s">
        <v>477</v>
      </c>
      <c r="F50" s="182" t="s">
        <v>322</v>
      </c>
      <c r="G50" s="182" t="s">
        <v>323</v>
      </c>
      <c r="H50" s="182" t="s">
        <v>324</v>
      </c>
      <c r="I50" s="183" t="s">
        <v>325</v>
      </c>
      <c r="J50" s="182" t="s">
        <v>326</v>
      </c>
      <c r="K50" s="182" t="s">
        <v>327</v>
      </c>
      <c r="L50" s="182" t="s">
        <v>328</v>
      </c>
      <c r="M50" s="183" t="s">
        <v>329</v>
      </c>
      <c r="N50" s="182" t="s">
        <v>330</v>
      </c>
      <c r="O50" s="182" t="s">
        <v>331</v>
      </c>
      <c r="P50" s="182" t="s">
        <v>332</v>
      </c>
      <c r="Q50" s="182" t="s">
        <v>333</v>
      </c>
      <c r="R50" s="182" t="s">
        <v>592</v>
      </c>
    </row>
    <row r="51" spans="1:18" s="213" customFormat="1" ht="8.1" customHeight="1" x14ac:dyDescent="0.15">
      <c r="A51" s="228" t="s">
        <v>775</v>
      </c>
      <c r="B51" s="218"/>
      <c r="C51" s="181"/>
      <c r="D51" s="181" t="s">
        <v>380</v>
      </c>
      <c r="E51" s="181" t="s">
        <v>32</v>
      </c>
      <c r="F51" s="181" t="s">
        <v>334</v>
      </c>
      <c r="G51" s="181" t="s">
        <v>335</v>
      </c>
      <c r="H51" s="181" t="s">
        <v>336</v>
      </c>
      <c r="I51" s="181" t="s">
        <v>337</v>
      </c>
      <c r="J51" s="181" t="s">
        <v>338</v>
      </c>
      <c r="K51" s="181" t="s">
        <v>339</v>
      </c>
      <c r="L51" s="181" t="s">
        <v>340</v>
      </c>
      <c r="M51" s="181" t="s">
        <v>341</v>
      </c>
      <c r="N51" s="181" t="s">
        <v>342</v>
      </c>
      <c r="O51" s="181" t="s">
        <v>343</v>
      </c>
      <c r="P51" s="181" t="s">
        <v>344</v>
      </c>
      <c r="Q51" s="181" t="s">
        <v>345</v>
      </c>
      <c r="R51" s="181" t="s">
        <v>346</v>
      </c>
    </row>
    <row r="52" spans="1:18" s="213" customFormat="1" ht="8.1" customHeight="1" x14ac:dyDescent="0.15">
      <c r="A52" s="228" t="s">
        <v>765</v>
      </c>
      <c r="B52" s="218"/>
      <c r="C52" s="181"/>
      <c r="D52" s="181" t="s">
        <v>383</v>
      </c>
      <c r="E52" s="181" t="s">
        <v>33</v>
      </c>
      <c r="F52" s="181" t="s">
        <v>347</v>
      </c>
      <c r="G52" s="181" t="s">
        <v>348</v>
      </c>
      <c r="H52" s="181" t="s">
        <v>349</v>
      </c>
      <c r="I52" s="181" t="s">
        <v>350</v>
      </c>
      <c r="J52" s="181" t="s">
        <v>351</v>
      </c>
      <c r="K52" s="181" t="s">
        <v>352</v>
      </c>
      <c r="L52" s="181" t="s">
        <v>353</v>
      </c>
      <c r="M52" s="181" t="s">
        <v>354</v>
      </c>
      <c r="N52" s="181" t="s">
        <v>355</v>
      </c>
      <c r="O52" s="181" t="s">
        <v>356</v>
      </c>
      <c r="P52" s="181" t="s">
        <v>357</v>
      </c>
      <c r="Q52" s="181" t="s">
        <v>358</v>
      </c>
      <c r="R52" s="181" t="s">
        <v>359</v>
      </c>
    </row>
    <row r="53" spans="1:18" s="213" customFormat="1" ht="8.1" customHeight="1" x14ac:dyDescent="0.15">
      <c r="A53" s="228" t="s">
        <v>873</v>
      </c>
      <c r="B53" s="218"/>
      <c r="C53" s="182"/>
      <c r="D53" s="182" t="s">
        <v>25</v>
      </c>
      <c r="E53" s="182" t="s">
        <v>34</v>
      </c>
      <c r="F53" s="182" t="s">
        <v>360</v>
      </c>
      <c r="G53" s="182" t="s">
        <v>361</v>
      </c>
      <c r="H53" s="182" t="s">
        <v>362</v>
      </c>
      <c r="I53" s="182" t="s">
        <v>363</v>
      </c>
      <c r="J53" s="182" t="s">
        <v>364</v>
      </c>
      <c r="K53" s="182" t="s">
        <v>365</v>
      </c>
      <c r="L53" s="182" t="s">
        <v>366</v>
      </c>
      <c r="M53" s="182" t="s">
        <v>367</v>
      </c>
      <c r="N53" s="182" t="s">
        <v>368</v>
      </c>
      <c r="O53" s="182" t="s">
        <v>369</v>
      </c>
      <c r="P53" s="182" t="s">
        <v>370</v>
      </c>
      <c r="Q53" s="182" t="s">
        <v>371</v>
      </c>
      <c r="R53" s="182" t="s">
        <v>372</v>
      </c>
    </row>
    <row r="54" spans="1:18" s="213" customFormat="1" ht="8.1" customHeight="1" x14ac:dyDescent="0.15">
      <c r="A54" s="228" t="s">
        <v>872</v>
      </c>
      <c r="B54" s="218"/>
      <c r="C54" s="182"/>
      <c r="D54" s="182" t="s">
        <v>31</v>
      </c>
      <c r="E54" s="182" t="s">
        <v>35</v>
      </c>
      <c r="F54" s="182" t="s">
        <v>28</v>
      </c>
      <c r="G54" s="182" t="s">
        <v>30</v>
      </c>
      <c r="H54" s="182" t="s">
        <v>84</v>
      </c>
      <c r="I54" s="182" t="s">
        <v>86</v>
      </c>
      <c r="J54" s="182" t="s">
        <v>88</v>
      </c>
      <c r="K54" s="182" t="s">
        <v>90</v>
      </c>
      <c r="L54" s="182" t="s">
        <v>92</v>
      </c>
      <c r="M54" s="182" t="s">
        <v>157</v>
      </c>
      <c r="N54" s="182" t="s">
        <v>159</v>
      </c>
      <c r="O54" s="182" t="s">
        <v>161</v>
      </c>
      <c r="P54" s="182" t="s">
        <v>163</v>
      </c>
      <c r="Q54" s="182" t="s">
        <v>164</v>
      </c>
      <c r="R54" s="182" t="s">
        <v>165</v>
      </c>
    </row>
    <row r="55" spans="1:18" s="213" customFormat="1" ht="8.1" customHeight="1" x14ac:dyDescent="0.15">
      <c r="A55" s="228" t="s">
        <v>871</v>
      </c>
      <c r="B55" s="218"/>
      <c r="C55" s="182"/>
      <c r="D55" s="182" t="s">
        <v>511</v>
      </c>
      <c r="E55" s="182" t="s">
        <v>513</v>
      </c>
      <c r="F55" s="182" t="s">
        <v>515</v>
      </c>
      <c r="G55" s="182" t="s">
        <v>517</v>
      </c>
      <c r="H55" s="182" t="s">
        <v>519</v>
      </c>
      <c r="I55" s="182" t="s">
        <v>521</v>
      </c>
      <c r="J55" s="182" t="s">
        <v>523</v>
      </c>
      <c r="K55" s="182" t="s">
        <v>525</v>
      </c>
      <c r="L55" s="182" t="s">
        <v>617</v>
      </c>
      <c r="M55" s="182" t="s">
        <v>619</v>
      </c>
      <c r="N55" s="182" t="s">
        <v>621</v>
      </c>
      <c r="O55" s="182" t="s">
        <v>623</v>
      </c>
      <c r="P55" s="182" t="s">
        <v>625</v>
      </c>
      <c r="Q55" s="182" t="s">
        <v>627</v>
      </c>
      <c r="R55" s="182" t="s">
        <v>629</v>
      </c>
    </row>
    <row r="56" spans="1:18" s="213" customFormat="1" ht="8.1" customHeight="1" x14ac:dyDescent="0.15">
      <c r="A56" s="228" t="s">
        <v>880</v>
      </c>
      <c r="B56" s="218"/>
      <c r="C56" s="182"/>
      <c r="D56" s="182" t="s">
        <v>751</v>
      </c>
      <c r="E56" s="182" t="s">
        <v>753</v>
      </c>
      <c r="F56" s="182" t="s">
        <v>755</v>
      </c>
      <c r="G56" s="182" t="s">
        <v>757</v>
      </c>
      <c r="H56" s="182" t="s">
        <v>759</v>
      </c>
      <c r="I56" s="182" t="s">
        <v>761</v>
      </c>
      <c r="J56" s="182" t="s">
        <v>763</v>
      </c>
      <c r="K56" s="182" t="s">
        <v>801</v>
      </c>
      <c r="L56" s="182" t="s">
        <v>803</v>
      </c>
      <c r="M56" s="182" t="s">
        <v>805</v>
      </c>
      <c r="N56" s="182" t="s">
        <v>807</v>
      </c>
      <c r="O56" s="182" t="s">
        <v>809</v>
      </c>
      <c r="P56" s="182" t="s">
        <v>811</v>
      </c>
      <c r="Q56" s="182" t="s">
        <v>813</v>
      </c>
      <c r="R56" s="182" t="s">
        <v>815</v>
      </c>
    </row>
    <row r="57" spans="1:18" s="213" customFormat="1" ht="8.1" customHeight="1" x14ac:dyDescent="0.15">
      <c r="A57" s="228" t="s">
        <v>870</v>
      </c>
      <c r="B57" s="218"/>
      <c r="C57" s="181"/>
      <c r="D57" s="181" t="s">
        <v>767</v>
      </c>
      <c r="E57" s="181" t="s">
        <v>769</v>
      </c>
      <c r="F57" s="181" t="s">
        <v>770</v>
      </c>
      <c r="G57" s="181" t="s">
        <v>771</v>
      </c>
      <c r="H57" s="181" t="s">
        <v>772</v>
      </c>
      <c r="I57" s="181" t="s">
        <v>773</v>
      </c>
      <c r="J57" s="181" t="s">
        <v>774</v>
      </c>
      <c r="K57" s="181" t="s">
        <v>816</v>
      </c>
      <c r="L57" s="181" t="s">
        <v>817</v>
      </c>
      <c r="M57" s="181" t="s">
        <v>818</v>
      </c>
      <c r="N57" s="181" t="s">
        <v>819</v>
      </c>
      <c r="O57" s="181" t="s">
        <v>820</v>
      </c>
      <c r="P57" s="181" t="s">
        <v>821</v>
      </c>
      <c r="Q57" s="181" t="s">
        <v>822</v>
      </c>
      <c r="R57" s="181" t="s">
        <v>824</v>
      </c>
    </row>
    <row r="58" spans="1:18" s="219" customFormat="1" ht="8.1" customHeight="1" x14ac:dyDescent="0.15">
      <c r="A58" s="228" t="s">
        <v>749</v>
      </c>
      <c r="B58" s="218"/>
      <c r="C58" s="181"/>
      <c r="D58" s="181" t="s">
        <v>405</v>
      </c>
      <c r="E58" s="181" t="s">
        <v>407</v>
      </c>
      <c r="F58" s="181" t="s">
        <v>409</v>
      </c>
      <c r="G58" s="181" t="s">
        <v>411</v>
      </c>
      <c r="H58" s="181" t="s">
        <v>413</v>
      </c>
      <c r="I58" s="181" t="s">
        <v>415</v>
      </c>
      <c r="J58" s="181" t="s">
        <v>417</v>
      </c>
      <c r="K58" s="181" t="s">
        <v>419</v>
      </c>
      <c r="L58" s="181" t="s">
        <v>528</v>
      </c>
      <c r="M58" s="181" t="s">
        <v>530</v>
      </c>
      <c r="N58" s="181" t="s">
        <v>532</v>
      </c>
      <c r="O58" s="181" t="s">
        <v>534</v>
      </c>
      <c r="P58" s="181" t="s">
        <v>536</v>
      </c>
      <c r="Q58" s="181" t="s">
        <v>538</v>
      </c>
      <c r="R58" s="181" t="s">
        <v>540</v>
      </c>
    </row>
    <row r="59" spans="1:18" s="213" customFormat="1" ht="8.1" customHeight="1" x14ac:dyDescent="0.15">
      <c r="A59" s="228" t="s">
        <v>748</v>
      </c>
      <c r="B59" s="218"/>
      <c r="C59" s="181"/>
      <c r="D59" s="181" t="s">
        <v>421</v>
      </c>
      <c r="E59" s="181" t="s">
        <v>423</v>
      </c>
      <c r="F59" s="181" t="s">
        <v>425</v>
      </c>
      <c r="G59" s="181" t="s">
        <v>427</v>
      </c>
      <c r="H59" s="181" t="s">
        <v>429</v>
      </c>
      <c r="I59" s="181" t="s">
        <v>431</v>
      </c>
      <c r="J59" s="181" t="s">
        <v>433</v>
      </c>
      <c r="K59" s="181" t="s">
        <v>435</v>
      </c>
      <c r="L59" s="181" t="s">
        <v>542</v>
      </c>
      <c r="M59" s="181" t="s">
        <v>544</v>
      </c>
      <c r="N59" s="181" t="s">
        <v>546</v>
      </c>
      <c r="O59" s="181" t="s">
        <v>548</v>
      </c>
      <c r="P59" s="181" t="s">
        <v>550</v>
      </c>
      <c r="Q59" s="181" t="s">
        <v>552</v>
      </c>
      <c r="R59" s="181" t="s">
        <v>554</v>
      </c>
    </row>
    <row r="60" spans="1:18" s="213" customFormat="1" ht="8.1" customHeight="1" x14ac:dyDescent="0.15">
      <c r="A60" s="228" t="s">
        <v>845</v>
      </c>
      <c r="B60" s="218"/>
      <c r="C60" s="181"/>
      <c r="D60" s="181" t="s">
        <v>438</v>
      </c>
      <c r="E60" s="181" t="s">
        <v>440</v>
      </c>
      <c r="F60" s="181" t="s">
        <v>442</v>
      </c>
      <c r="G60" s="181" t="s">
        <v>444</v>
      </c>
      <c r="H60" s="181" t="s">
        <v>446</v>
      </c>
      <c r="I60" s="181" t="s">
        <v>448</v>
      </c>
      <c r="J60" s="181" t="s">
        <v>450</v>
      </c>
      <c r="K60" s="181" t="s">
        <v>452</v>
      </c>
      <c r="L60" s="181" t="s">
        <v>556</v>
      </c>
      <c r="M60" s="181" t="s">
        <v>558</v>
      </c>
      <c r="N60" s="181" t="s">
        <v>560</v>
      </c>
      <c r="O60" s="181" t="s">
        <v>562</v>
      </c>
      <c r="P60" s="181" t="s">
        <v>564</v>
      </c>
      <c r="Q60" s="181" t="s">
        <v>566</v>
      </c>
      <c r="R60" s="181" t="s">
        <v>568</v>
      </c>
    </row>
    <row r="61" spans="1:18" s="213" customFormat="1" ht="8.1" customHeight="1" x14ac:dyDescent="0.15">
      <c r="A61" s="228" t="s">
        <v>402</v>
      </c>
      <c r="B61" s="218"/>
      <c r="C61" s="181" t="s">
        <v>45</v>
      </c>
      <c r="D61" s="181" t="s">
        <v>49</v>
      </c>
      <c r="E61" s="181" t="s">
        <v>57</v>
      </c>
      <c r="F61" s="181" t="s">
        <v>59</v>
      </c>
      <c r="G61" s="181" t="s">
        <v>61</v>
      </c>
      <c r="H61" s="181" t="s">
        <v>127</v>
      </c>
      <c r="I61" s="181" t="s">
        <v>110</v>
      </c>
      <c r="J61" s="181" t="s">
        <v>112</v>
      </c>
      <c r="K61" s="181" t="s">
        <v>114</v>
      </c>
      <c r="L61" s="181" t="s">
        <v>133</v>
      </c>
      <c r="M61" s="181" t="s">
        <v>192</v>
      </c>
      <c r="N61" s="181" t="s">
        <v>194</v>
      </c>
      <c r="O61" s="181" t="s">
        <v>177</v>
      </c>
      <c r="P61" s="181" t="s">
        <v>179</v>
      </c>
      <c r="Q61" s="181" t="s">
        <v>180</v>
      </c>
      <c r="R61" s="181" t="s">
        <v>181</v>
      </c>
    </row>
    <row r="62" spans="1:18" s="213" customFormat="1" ht="8.1" customHeight="1" x14ac:dyDescent="0.15">
      <c r="A62" s="228" t="s">
        <v>869</v>
      </c>
      <c r="B62" s="218"/>
      <c r="C62" s="181" t="s">
        <v>467</v>
      </c>
      <c r="D62" s="181" t="s">
        <v>468</v>
      </c>
      <c r="E62" s="181" t="s">
        <v>469</v>
      </c>
      <c r="F62" s="181" t="s">
        <v>470</v>
      </c>
      <c r="G62" s="181" t="s">
        <v>471</v>
      </c>
      <c r="H62" s="181" t="s">
        <v>472</v>
      </c>
      <c r="I62" s="181" t="s">
        <v>473</v>
      </c>
      <c r="J62" s="181" t="s">
        <v>474</v>
      </c>
      <c r="K62" s="181" t="s">
        <v>475</v>
      </c>
      <c r="L62" s="181" t="s">
        <v>582</v>
      </c>
      <c r="M62" s="181" t="s">
        <v>583</v>
      </c>
      <c r="N62" s="181" t="s">
        <v>584</v>
      </c>
      <c r="O62" s="181" t="s">
        <v>585</v>
      </c>
      <c r="P62" s="181" t="s">
        <v>586</v>
      </c>
      <c r="Q62" s="181" t="s">
        <v>587</v>
      </c>
      <c r="R62" s="181" t="s">
        <v>588</v>
      </c>
    </row>
    <row r="63" spans="1:18" s="213" customFormat="1" ht="8.1" customHeight="1" x14ac:dyDescent="0.15">
      <c r="A63" s="228" t="s">
        <v>868</v>
      </c>
      <c r="B63" s="218"/>
      <c r="C63" s="182" t="s">
        <v>246</v>
      </c>
      <c r="D63" s="182" t="s">
        <v>376</v>
      </c>
      <c r="E63" s="182" t="s">
        <v>378</v>
      </c>
      <c r="F63" s="182" t="s">
        <v>280</v>
      </c>
      <c r="G63" s="182" t="s">
        <v>281</v>
      </c>
      <c r="H63" s="182" t="s">
        <v>282</v>
      </c>
      <c r="I63" s="182" t="s">
        <v>250</v>
      </c>
      <c r="J63" s="182" t="s">
        <v>251</v>
      </c>
      <c r="K63" s="182" t="s">
        <v>252</v>
      </c>
      <c r="L63" s="182" t="s">
        <v>253</v>
      </c>
      <c r="M63" s="182" t="s">
        <v>254</v>
      </c>
      <c r="N63" s="182" t="s">
        <v>255</v>
      </c>
      <c r="O63" s="182" t="s">
        <v>283</v>
      </c>
      <c r="P63" s="182" t="s">
        <v>284</v>
      </c>
      <c r="Q63" s="182" t="s">
        <v>285</v>
      </c>
      <c r="R63" s="182" t="s">
        <v>286</v>
      </c>
    </row>
    <row r="64" spans="1:18" s="213" customFormat="1" ht="8.1" customHeight="1" x14ac:dyDescent="0.15">
      <c r="A64" s="228" t="s">
        <v>867</v>
      </c>
      <c r="B64" s="218"/>
      <c r="C64" s="181" t="s">
        <v>742</v>
      </c>
      <c r="D64" s="181" t="s">
        <v>744</v>
      </c>
      <c r="E64" s="181" t="s">
        <v>746</v>
      </c>
      <c r="F64" s="181" t="s">
        <v>700</v>
      </c>
      <c r="G64" s="181" t="s">
        <v>701</v>
      </c>
      <c r="H64" s="181" t="s">
        <v>702</v>
      </c>
      <c r="I64" s="181" t="s">
        <v>703</v>
      </c>
      <c r="J64" s="181" t="s">
        <v>704</v>
      </c>
      <c r="K64" s="181" t="s">
        <v>705</v>
      </c>
      <c r="L64" s="181" t="s">
        <v>706</v>
      </c>
      <c r="M64" s="181" t="s">
        <v>707</v>
      </c>
      <c r="N64" s="181" t="s">
        <v>708</v>
      </c>
      <c r="O64" s="181" t="s">
        <v>709</v>
      </c>
      <c r="P64" s="181" t="s">
        <v>710</v>
      </c>
      <c r="Q64" s="181" t="s">
        <v>711</v>
      </c>
      <c r="R64" s="181" t="s">
        <v>800</v>
      </c>
    </row>
    <row r="65" spans="1:22" s="213" customFormat="1" ht="8.1" customHeight="1" x14ac:dyDescent="0.15">
      <c r="A65" s="228" t="s">
        <v>866</v>
      </c>
      <c r="B65" s="218"/>
      <c r="C65" s="182" t="s">
        <v>235</v>
      </c>
      <c r="D65" s="182" t="s">
        <v>78</v>
      </c>
      <c r="E65" s="182" t="s">
        <v>381</v>
      </c>
      <c r="F65" s="182" t="s">
        <v>290</v>
      </c>
      <c r="G65" s="182" t="s">
        <v>291</v>
      </c>
      <c r="H65" s="182" t="s">
        <v>292</v>
      </c>
      <c r="I65" s="182" t="s">
        <v>259</v>
      </c>
      <c r="J65" s="182" t="s">
        <v>260</v>
      </c>
      <c r="K65" s="182" t="s">
        <v>261</v>
      </c>
      <c r="L65" s="182" t="s">
        <v>262</v>
      </c>
      <c r="M65" s="182" t="s">
        <v>263</v>
      </c>
      <c r="N65" s="182" t="s">
        <v>264</v>
      </c>
      <c r="O65" s="182" t="s">
        <v>293</v>
      </c>
      <c r="P65" s="182" t="s">
        <v>294</v>
      </c>
      <c r="Q65" s="182" t="s">
        <v>295</v>
      </c>
      <c r="R65" s="182" t="s">
        <v>296</v>
      </c>
    </row>
    <row r="66" spans="1:22" s="213" customFormat="1" ht="8.1" customHeight="1" x14ac:dyDescent="0.15">
      <c r="A66" s="228" t="s">
        <v>865</v>
      </c>
      <c r="B66" s="218"/>
      <c r="C66" s="181" t="s">
        <v>382</v>
      </c>
      <c r="D66" s="181" t="s">
        <v>81</v>
      </c>
      <c r="E66" s="181" t="s">
        <v>384</v>
      </c>
      <c r="F66" s="181" t="s">
        <v>385</v>
      </c>
      <c r="G66" s="181" t="s">
        <v>386</v>
      </c>
      <c r="H66" s="181" t="s">
        <v>387</v>
      </c>
      <c r="I66" s="181" t="s">
        <v>265</v>
      </c>
      <c r="J66" s="181" t="s">
        <v>266</v>
      </c>
      <c r="K66" s="181" t="s">
        <v>267</v>
      </c>
      <c r="L66" s="181" t="s">
        <v>268</v>
      </c>
      <c r="M66" s="181" t="s">
        <v>269</v>
      </c>
      <c r="N66" s="181" t="s">
        <v>270</v>
      </c>
      <c r="O66" s="181" t="s">
        <v>388</v>
      </c>
      <c r="P66" s="181" t="s">
        <v>389</v>
      </c>
      <c r="Q66" s="181" t="s">
        <v>390</v>
      </c>
      <c r="R66" s="181" t="s">
        <v>391</v>
      </c>
    </row>
    <row r="67" spans="1:22" s="213" customFormat="1" ht="8.1" customHeight="1" x14ac:dyDescent="0.15">
      <c r="A67" s="228" t="s">
        <v>864</v>
      </c>
      <c r="B67" s="218"/>
      <c r="C67" s="181" t="s">
        <v>392</v>
      </c>
      <c r="D67" s="181" t="s">
        <v>82</v>
      </c>
      <c r="E67" s="181" t="s">
        <v>393</v>
      </c>
      <c r="F67" s="181" t="s">
        <v>394</v>
      </c>
      <c r="G67" s="181" t="s">
        <v>395</v>
      </c>
      <c r="H67" s="181" t="s">
        <v>396</v>
      </c>
      <c r="I67" s="181" t="s">
        <v>274</v>
      </c>
      <c r="J67" s="181" t="s">
        <v>275</v>
      </c>
      <c r="K67" s="181" t="s">
        <v>276</v>
      </c>
      <c r="L67" s="181" t="s">
        <v>277</v>
      </c>
      <c r="M67" s="181" t="s">
        <v>278</v>
      </c>
      <c r="N67" s="181" t="s">
        <v>279</v>
      </c>
      <c r="O67" s="181" t="s">
        <v>397</v>
      </c>
      <c r="P67" s="181" t="s">
        <v>398</v>
      </c>
      <c r="Q67" s="181" t="s">
        <v>399</v>
      </c>
      <c r="R67" s="181" t="s">
        <v>400</v>
      </c>
    </row>
    <row r="68" spans="1:22" s="213" customFormat="1" ht="8.1" customHeight="1" x14ac:dyDescent="0.15">
      <c r="A68" s="228" t="s">
        <v>863</v>
      </c>
      <c r="B68" s="218"/>
      <c r="C68" s="181" t="s">
        <v>481</v>
      </c>
      <c r="D68" s="181" t="s">
        <v>482</v>
      </c>
      <c r="E68" s="181" t="s">
        <v>483</v>
      </c>
      <c r="F68" s="181" t="s">
        <v>484</v>
      </c>
      <c r="G68" s="181" t="s">
        <v>486</v>
      </c>
      <c r="H68" s="181" t="s">
        <v>487</v>
      </c>
      <c r="I68" s="181" t="s">
        <v>489</v>
      </c>
      <c r="J68" s="181" t="s">
        <v>490</v>
      </c>
      <c r="K68" s="181" t="s">
        <v>492</v>
      </c>
      <c r="L68" s="181" t="s">
        <v>593</v>
      </c>
      <c r="M68" s="181" t="s">
        <v>595</v>
      </c>
      <c r="N68" s="181" t="s">
        <v>596</v>
      </c>
      <c r="O68" s="181" t="s">
        <v>598</v>
      </c>
      <c r="P68" s="181" t="s">
        <v>599</v>
      </c>
      <c r="Q68" s="181" t="s">
        <v>601</v>
      </c>
      <c r="R68" s="181" t="s">
        <v>602</v>
      </c>
    </row>
    <row r="69" spans="1:22" s="213" customFormat="1" ht="8.1" customHeight="1" x14ac:dyDescent="0.15">
      <c r="A69" s="228" t="s">
        <v>862</v>
      </c>
      <c r="B69" s="218"/>
      <c r="C69" s="182" t="s">
        <v>77</v>
      </c>
      <c r="D69" s="182" t="s">
        <v>26</v>
      </c>
      <c r="E69" s="182" t="s">
        <v>27</v>
      </c>
      <c r="F69" s="182" t="s">
        <v>29</v>
      </c>
      <c r="G69" s="182" t="s">
        <v>83</v>
      </c>
      <c r="H69" s="182" t="s">
        <v>85</v>
      </c>
      <c r="I69" s="182" t="s">
        <v>87</v>
      </c>
      <c r="J69" s="182" t="s">
        <v>89</v>
      </c>
      <c r="K69" s="182" t="s">
        <v>91</v>
      </c>
      <c r="L69" s="182" t="s">
        <v>93</v>
      </c>
      <c r="M69" s="182" t="s">
        <v>158</v>
      </c>
      <c r="N69" s="182" t="s">
        <v>160</v>
      </c>
      <c r="O69" s="182" t="s">
        <v>162</v>
      </c>
      <c r="P69" s="182" t="s">
        <v>214</v>
      </c>
      <c r="Q69" s="182" t="s">
        <v>215</v>
      </c>
      <c r="R69" s="182" t="s">
        <v>216</v>
      </c>
    </row>
    <row r="70" spans="1:22" s="213" customFormat="1" ht="8.1" customHeight="1" x14ac:dyDescent="0.15">
      <c r="A70" s="228" t="s">
        <v>861</v>
      </c>
      <c r="B70" s="218"/>
      <c r="C70" s="181" t="s">
        <v>493</v>
      </c>
      <c r="D70" s="181" t="s">
        <v>495</v>
      </c>
      <c r="E70" s="181" t="s">
        <v>497</v>
      </c>
      <c r="F70" s="181" t="s">
        <v>499</v>
      </c>
      <c r="G70" s="181" t="s">
        <v>501</v>
      </c>
      <c r="H70" s="181" t="s">
        <v>503</v>
      </c>
      <c r="I70" s="181" t="s">
        <v>505</v>
      </c>
      <c r="J70" s="181" t="s">
        <v>507</v>
      </c>
      <c r="K70" s="181" t="s">
        <v>509</v>
      </c>
      <c r="L70" s="181" t="s">
        <v>604</v>
      </c>
      <c r="M70" s="181" t="s">
        <v>606</v>
      </c>
      <c r="N70" s="181" t="s">
        <v>608</v>
      </c>
      <c r="O70" s="181" t="s">
        <v>610</v>
      </c>
      <c r="P70" s="181" t="s">
        <v>612</v>
      </c>
      <c r="Q70" s="181" t="s">
        <v>614</v>
      </c>
      <c r="R70" s="181" t="s">
        <v>616</v>
      </c>
    </row>
    <row r="71" spans="1:22" s="213" customFormat="1" ht="8.1" customHeight="1" x14ac:dyDescent="0.15">
      <c r="A71" s="228" t="s">
        <v>860</v>
      </c>
      <c r="B71" s="218"/>
      <c r="C71" s="181" t="s">
        <v>637</v>
      </c>
      <c r="D71" s="181" t="s">
        <v>638</v>
      </c>
      <c r="E71" s="181" t="s">
        <v>639</v>
      </c>
      <c r="F71" s="181" t="s">
        <v>640</v>
      </c>
      <c r="G71" s="181" t="s">
        <v>642</v>
      </c>
      <c r="H71" s="181" t="s">
        <v>643</v>
      </c>
      <c r="I71" s="181" t="s">
        <v>645</v>
      </c>
      <c r="J71" s="181" t="s">
        <v>646</v>
      </c>
      <c r="K71" s="181" t="s">
        <v>648</v>
      </c>
      <c r="L71" s="181" t="s">
        <v>668</v>
      </c>
      <c r="M71" s="181" t="s">
        <v>670</v>
      </c>
      <c r="N71" s="181" t="s">
        <v>671</v>
      </c>
      <c r="O71" s="181" t="s">
        <v>673</v>
      </c>
      <c r="P71" s="181" t="s">
        <v>674</v>
      </c>
      <c r="Q71" s="181" t="s">
        <v>676</v>
      </c>
      <c r="R71" s="181" t="s">
        <v>677</v>
      </c>
    </row>
    <row r="72" spans="1:22" s="213" customFormat="1" ht="8.1" customHeight="1" x14ac:dyDescent="0.15">
      <c r="A72" s="228" t="s">
        <v>859</v>
      </c>
      <c r="B72" s="218"/>
      <c r="C72" s="181" t="s">
        <v>510</v>
      </c>
      <c r="D72" s="181" t="s">
        <v>512</v>
      </c>
      <c r="E72" s="181" t="s">
        <v>514</v>
      </c>
      <c r="F72" s="181" t="s">
        <v>516</v>
      </c>
      <c r="G72" s="181" t="s">
        <v>518</v>
      </c>
      <c r="H72" s="181" t="s">
        <v>520</v>
      </c>
      <c r="I72" s="181" t="s">
        <v>522</v>
      </c>
      <c r="J72" s="181" t="s">
        <v>524</v>
      </c>
      <c r="K72" s="181" t="s">
        <v>526</v>
      </c>
      <c r="L72" s="181" t="s">
        <v>618</v>
      </c>
      <c r="M72" s="181" t="s">
        <v>620</v>
      </c>
      <c r="N72" s="181" t="s">
        <v>622</v>
      </c>
      <c r="O72" s="181" t="s">
        <v>624</v>
      </c>
      <c r="P72" s="181" t="s">
        <v>626</v>
      </c>
      <c r="Q72" s="181" t="s">
        <v>628</v>
      </c>
      <c r="R72" s="181" t="s">
        <v>630</v>
      </c>
    </row>
    <row r="73" spans="1:22" s="219" customFormat="1" ht="8.1" customHeight="1" x14ac:dyDescent="0.15">
      <c r="A73" s="228" t="s">
        <v>858</v>
      </c>
      <c r="B73" s="218"/>
      <c r="C73" s="182" t="s">
        <v>750</v>
      </c>
      <c r="D73" s="182" t="s">
        <v>752</v>
      </c>
      <c r="E73" s="182" t="s">
        <v>754</v>
      </c>
      <c r="F73" s="182" t="s">
        <v>756</v>
      </c>
      <c r="G73" s="182" t="s">
        <v>758</v>
      </c>
      <c r="H73" s="182" t="s">
        <v>760</v>
      </c>
      <c r="I73" s="182" t="s">
        <v>762</v>
      </c>
      <c r="J73" s="182" t="s">
        <v>764</v>
      </c>
      <c r="K73" s="182" t="s">
        <v>802</v>
      </c>
      <c r="L73" s="182" t="s">
        <v>804</v>
      </c>
      <c r="M73" s="182" t="s">
        <v>806</v>
      </c>
      <c r="N73" s="182" t="s">
        <v>808</v>
      </c>
      <c r="O73" s="182" t="s">
        <v>810</v>
      </c>
      <c r="P73" s="182" t="s">
        <v>812</v>
      </c>
      <c r="Q73" s="182" t="s">
        <v>814</v>
      </c>
      <c r="R73" s="182" t="s">
        <v>844</v>
      </c>
    </row>
    <row r="74" spans="1:22" s="213" customFormat="1" ht="8.1" customHeight="1" x14ac:dyDescent="0.15">
      <c r="A74" s="229" t="s">
        <v>23</v>
      </c>
      <c r="B74" s="225" t="s">
        <v>1</v>
      </c>
      <c r="C74" s="184" t="s">
        <v>766</v>
      </c>
      <c r="D74" s="184" t="s">
        <v>768</v>
      </c>
      <c r="E74" s="184" t="s">
        <v>712</v>
      </c>
      <c r="F74" s="184" t="s">
        <v>713</v>
      </c>
      <c r="G74" s="184" t="s">
        <v>714</v>
      </c>
      <c r="H74" s="184" t="s">
        <v>715</v>
      </c>
      <c r="I74" s="185" t="s">
        <v>716</v>
      </c>
      <c r="J74" s="184" t="s">
        <v>717</v>
      </c>
      <c r="K74" s="184" t="s">
        <v>718</v>
      </c>
      <c r="L74" s="184" t="s">
        <v>719</v>
      </c>
      <c r="M74" s="185" t="s">
        <v>720</v>
      </c>
      <c r="N74" s="184" t="s">
        <v>721</v>
      </c>
      <c r="O74" s="184" t="s">
        <v>722</v>
      </c>
      <c r="P74" s="184" t="s">
        <v>723</v>
      </c>
      <c r="Q74" s="184" t="s">
        <v>823</v>
      </c>
      <c r="R74" s="184" t="s">
        <v>846</v>
      </c>
    </row>
    <row r="75" spans="1:22" s="223" customFormat="1" ht="8.4499999999999993" customHeight="1" x14ac:dyDescent="0.2">
      <c r="A75" s="221"/>
      <c r="B75" s="222"/>
      <c r="C75" s="175"/>
      <c r="D75" s="175"/>
      <c r="E75" s="175"/>
      <c r="F75" s="175"/>
      <c r="G75" s="175"/>
      <c r="H75" s="175"/>
      <c r="I75" s="175"/>
      <c r="J75" s="175"/>
      <c r="K75" s="175"/>
      <c r="L75" s="175"/>
      <c r="M75" s="175"/>
      <c r="N75" s="175"/>
      <c r="O75" s="175"/>
      <c r="P75" s="175"/>
      <c r="Q75" s="175"/>
      <c r="R75" s="175"/>
      <c r="S75" s="175"/>
      <c r="T75" s="175"/>
      <c r="U75" s="175"/>
      <c r="V75" s="175"/>
    </row>
    <row r="76" spans="1:22" ht="22.5" customHeight="1" x14ac:dyDescent="0.25">
      <c r="A76" s="207" t="s">
        <v>881</v>
      </c>
      <c r="C76" s="209"/>
      <c r="E76" s="209"/>
      <c r="F76" s="209"/>
      <c r="H76" s="209"/>
      <c r="I76" s="209"/>
      <c r="J76" s="209"/>
      <c r="K76" s="209"/>
      <c r="L76" s="209"/>
      <c r="M76" s="209"/>
      <c r="N76" s="209"/>
      <c r="O76" s="209"/>
      <c r="P76" s="209"/>
      <c r="Q76" s="209"/>
      <c r="R76" s="209"/>
      <c r="S76" s="209"/>
      <c r="T76" s="209"/>
      <c r="U76" s="209"/>
      <c r="V76" s="209"/>
    </row>
    <row r="77" spans="1:22" x14ac:dyDescent="0.25">
      <c r="A77" s="230"/>
      <c r="B77" s="231"/>
      <c r="C77" s="232" t="s">
        <v>24</v>
      </c>
      <c r="D77" s="233"/>
      <c r="E77" s="233"/>
      <c r="F77" s="233"/>
      <c r="G77" s="233"/>
      <c r="H77" s="234"/>
      <c r="I77" s="233" t="s">
        <v>736</v>
      </c>
      <c r="J77" s="233"/>
      <c r="K77" s="233"/>
      <c r="L77" s="235"/>
      <c r="M77" s="210"/>
    </row>
    <row r="78" spans="1:22" s="213" customFormat="1" ht="8.4499999999999993" customHeight="1" x14ac:dyDescent="0.15">
      <c r="A78" s="211"/>
      <c r="B78" s="212"/>
      <c r="C78" s="173"/>
      <c r="D78" s="173"/>
      <c r="E78" s="173"/>
      <c r="F78" s="173"/>
      <c r="G78" s="173"/>
      <c r="H78" s="186"/>
      <c r="I78" s="187"/>
      <c r="J78" s="173"/>
      <c r="K78" s="173"/>
      <c r="L78" s="173"/>
    </row>
    <row r="79" spans="1:22" s="213" customFormat="1" ht="8.1" customHeight="1" x14ac:dyDescent="0.15">
      <c r="A79" s="214" t="s">
        <v>23</v>
      </c>
      <c r="B79" s="215" t="s">
        <v>0</v>
      </c>
      <c r="C79" s="174"/>
      <c r="D79" s="174" t="s">
        <v>53</v>
      </c>
      <c r="E79" s="174" t="s">
        <v>105</v>
      </c>
      <c r="F79" s="174" t="s">
        <v>108</v>
      </c>
      <c r="G79" s="174" t="s">
        <v>189</v>
      </c>
      <c r="H79" s="188" t="s">
        <v>175</v>
      </c>
      <c r="I79" s="189" t="s">
        <v>53</v>
      </c>
      <c r="J79" s="174" t="s">
        <v>105</v>
      </c>
      <c r="K79" s="174" t="s">
        <v>108</v>
      </c>
      <c r="L79" s="174" t="s">
        <v>189</v>
      </c>
      <c r="M79" s="213" t="s">
        <v>857</v>
      </c>
    </row>
    <row r="80" spans="1:22" s="213" customFormat="1" ht="8.1" customHeight="1" x14ac:dyDescent="0.15">
      <c r="A80" s="216" t="s">
        <v>858</v>
      </c>
      <c r="B80" s="217"/>
      <c r="C80" s="176"/>
      <c r="D80" s="176" t="s">
        <v>70</v>
      </c>
      <c r="E80" s="176" t="s">
        <v>129</v>
      </c>
      <c r="F80" s="176" t="s">
        <v>636</v>
      </c>
      <c r="G80" s="176" t="s">
        <v>661</v>
      </c>
      <c r="H80" s="190" t="s">
        <v>663</v>
      </c>
      <c r="I80" s="191" t="s">
        <v>70</v>
      </c>
      <c r="J80" s="176" t="s">
        <v>129</v>
      </c>
      <c r="K80" s="176" t="s">
        <v>636</v>
      </c>
      <c r="L80" s="176" t="s">
        <v>661</v>
      </c>
    </row>
    <row r="81" spans="1:12" s="213" customFormat="1" ht="8.1" customHeight="1" x14ac:dyDescent="0.15">
      <c r="A81" s="216" t="s">
        <v>859</v>
      </c>
      <c r="B81" s="217"/>
      <c r="C81" s="176"/>
      <c r="D81" s="176" t="s">
        <v>471</v>
      </c>
      <c r="E81" s="176" t="s">
        <v>473</v>
      </c>
      <c r="F81" s="176" t="s">
        <v>475</v>
      </c>
      <c r="G81" s="176" t="s">
        <v>583</v>
      </c>
      <c r="H81" s="190" t="s">
        <v>585</v>
      </c>
      <c r="I81" s="191" t="s">
        <v>471</v>
      </c>
      <c r="J81" s="176" t="s">
        <v>473</v>
      </c>
      <c r="K81" s="176" t="s">
        <v>475</v>
      </c>
      <c r="L81" s="176" t="s">
        <v>583</v>
      </c>
    </row>
    <row r="82" spans="1:12" s="213" customFormat="1" ht="8.1" customHeight="1" x14ac:dyDescent="0.15">
      <c r="A82" s="216" t="s">
        <v>860</v>
      </c>
      <c r="B82" s="217"/>
      <c r="C82" s="176"/>
      <c r="D82" s="176" t="s">
        <v>281</v>
      </c>
      <c r="E82" s="176" t="s">
        <v>250</v>
      </c>
      <c r="F82" s="176" t="s">
        <v>252</v>
      </c>
      <c r="G82" s="176" t="s">
        <v>254</v>
      </c>
      <c r="H82" s="190" t="s">
        <v>283</v>
      </c>
      <c r="I82" s="191" t="s">
        <v>281</v>
      </c>
      <c r="J82" s="176" t="s">
        <v>250</v>
      </c>
      <c r="K82" s="176" t="s">
        <v>252</v>
      </c>
      <c r="L82" s="176" t="s">
        <v>254</v>
      </c>
    </row>
    <row r="83" spans="1:12" s="213" customFormat="1" ht="8.1" customHeight="1" x14ac:dyDescent="0.15">
      <c r="A83" s="216" t="s">
        <v>861</v>
      </c>
      <c r="B83" s="217"/>
      <c r="C83" s="177"/>
      <c r="D83" s="177" t="s">
        <v>288</v>
      </c>
      <c r="E83" s="177" t="s">
        <v>139</v>
      </c>
      <c r="F83" s="177" t="s">
        <v>143</v>
      </c>
      <c r="G83" s="177" t="s">
        <v>257</v>
      </c>
      <c r="H83" s="192" t="s">
        <v>201</v>
      </c>
      <c r="I83" s="193" t="s">
        <v>288</v>
      </c>
      <c r="J83" s="177" t="s">
        <v>139</v>
      </c>
      <c r="K83" s="177" t="s">
        <v>143</v>
      </c>
      <c r="L83" s="177" t="s">
        <v>257</v>
      </c>
    </row>
    <row r="84" spans="1:12" s="213" customFormat="1" ht="8.1" customHeight="1" x14ac:dyDescent="0.15">
      <c r="A84" s="216" t="s">
        <v>862</v>
      </c>
      <c r="B84" s="217"/>
      <c r="C84" s="176"/>
      <c r="D84" s="176" t="s">
        <v>701</v>
      </c>
      <c r="E84" s="176" t="s">
        <v>703</v>
      </c>
      <c r="F84" s="176" t="s">
        <v>705</v>
      </c>
      <c r="G84" s="176" t="s">
        <v>707</v>
      </c>
      <c r="H84" s="190" t="s">
        <v>709</v>
      </c>
      <c r="I84" s="191" t="s">
        <v>701</v>
      </c>
      <c r="J84" s="176" t="s">
        <v>703</v>
      </c>
      <c r="K84" s="176" t="s">
        <v>705</v>
      </c>
      <c r="L84" s="176" t="s">
        <v>707</v>
      </c>
    </row>
    <row r="85" spans="1:12" s="213" customFormat="1" ht="8.1" customHeight="1" x14ac:dyDescent="0.15">
      <c r="A85" s="216" t="s">
        <v>863</v>
      </c>
      <c r="B85" s="217"/>
      <c r="C85" s="176"/>
      <c r="D85" s="176" t="s">
        <v>478</v>
      </c>
      <c r="E85" s="176" t="s">
        <v>479</v>
      </c>
      <c r="F85" s="176" t="s">
        <v>480</v>
      </c>
      <c r="G85" s="176" t="s">
        <v>589</v>
      </c>
      <c r="H85" s="190" t="s">
        <v>590</v>
      </c>
      <c r="I85" s="191" t="s">
        <v>478</v>
      </c>
      <c r="J85" s="176" t="s">
        <v>479</v>
      </c>
      <c r="K85" s="176" t="s">
        <v>480</v>
      </c>
      <c r="L85" s="176" t="s">
        <v>589</v>
      </c>
    </row>
    <row r="86" spans="1:12" s="213" customFormat="1" ht="8.1" customHeight="1" x14ac:dyDescent="0.15">
      <c r="A86" s="216" t="s">
        <v>864</v>
      </c>
      <c r="B86" s="217"/>
      <c r="C86" s="177"/>
      <c r="D86" s="177" t="s">
        <v>386</v>
      </c>
      <c r="E86" s="177" t="s">
        <v>265</v>
      </c>
      <c r="F86" s="177" t="s">
        <v>267</v>
      </c>
      <c r="G86" s="177" t="s">
        <v>269</v>
      </c>
      <c r="H86" s="192" t="s">
        <v>388</v>
      </c>
      <c r="I86" s="193" t="s">
        <v>386</v>
      </c>
      <c r="J86" s="177" t="s">
        <v>265</v>
      </c>
      <c r="K86" s="177" t="s">
        <v>267</v>
      </c>
      <c r="L86" s="177" t="s">
        <v>269</v>
      </c>
    </row>
    <row r="87" spans="1:12" s="213" customFormat="1" ht="8.1" customHeight="1" x14ac:dyDescent="0.15">
      <c r="A87" s="216" t="s">
        <v>865</v>
      </c>
      <c r="B87" s="217"/>
      <c r="C87" s="176"/>
      <c r="D87" s="176" t="s">
        <v>74</v>
      </c>
      <c r="E87" s="176" t="s">
        <v>148</v>
      </c>
      <c r="F87" s="176" t="s">
        <v>152</v>
      </c>
      <c r="G87" s="176" t="s">
        <v>156</v>
      </c>
      <c r="H87" s="190" t="s">
        <v>209</v>
      </c>
      <c r="I87" s="191" t="s">
        <v>74</v>
      </c>
      <c r="J87" s="176" t="s">
        <v>148</v>
      </c>
      <c r="K87" s="176" t="s">
        <v>152</v>
      </c>
      <c r="L87" s="176" t="s">
        <v>156</v>
      </c>
    </row>
    <row r="88" spans="1:12" s="213" customFormat="1" ht="8.1" customHeight="1" x14ac:dyDescent="0.15">
      <c r="A88" s="216" t="s">
        <v>866</v>
      </c>
      <c r="B88" s="217"/>
      <c r="C88" s="177"/>
      <c r="D88" s="177" t="s">
        <v>486</v>
      </c>
      <c r="E88" s="177" t="s">
        <v>489</v>
      </c>
      <c r="F88" s="177" t="s">
        <v>492</v>
      </c>
      <c r="G88" s="177" t="s">
        <v>595</v>
      </c>
      <c r="H88" s="192" t="s">
        <v>598</v>
      </c>
      <c r="I88" s="193" t="s">
        <v>486</v>
      </c>
      <c r="J88" s="177" t="s">
        <v>489</v>
      </c>
      <c r="K88" s="177" t="s">
        <v>492</v>
      </c>
      <c r="L88" s="177" t="s">
        <v>595</v>
      </c>
    </row>
    <row r="89" spans="1:12" s="213" customFormat="1" ht="8.1" customHeight="1" x14ac:dyDescent="0.15">
      <c r="A89" s="216" t="s">
        <v>867</v>
      </c>
      <c r="B89" s="217"/>
      <c r="C89" s="176"/>
      <c r="D89" s="176" t="s">
        <v>83</v>
      </c>
      <c r="E89" s="176" t="s">
        <v>87</v>
      </c>
      <c r="F89" s="176" t="s">
        <v>91</v>
      </c>
      <c r="G89" s="176" t="s">
        <v>158</v>
      </c>
      <c r="H89" s="190" t="s">
        <v>162</v>
      </c>
      <c r="I89" s="191" t="s">
        <v>83</v>
      </c>
      <c r="J89" s="176" t="s">
        <v>87</v>
      </c>
      <c r="K89" s="176" t="s">
        <v>91</v>
      </c>
      <c r="L89" s="176" t="s">
        <v>158</v>
      </c>
    </row>
    <row r="90" spans="1:12" s="213" customFormat="1" ht="8.1" customHeight="1" x14ac:dyDescent="0.15">
      <c r="A90" s="216" t="s">
        <v>868</v>
      </c>
      <c r="B90" s="217"/>
      <c r="C90" s="176"/>
      <c r="D90" s="176" t="s">
        <v>501</v>
      </c>
      <c r="E90" s="176" t="s">
        <v>505</v>
      </c>
      <c r="F90" s="176" t="s">
        <v>509</v>
      </c>
      <c r="G90" s="176" t="s">
        <v>606</v>
      </c>
      <c r="H90" s="190" t="s">
        <v>610</v>
      </c>
      <c r="I90" s="191" t="s">
        <v>501</v>
      </c>
      <c r="J90" s="176" t="s">
        <v>505</v>
      </c>
      <c r="K90" s="176" t="s">
        <v>509</v>
      </c>
      <c r="L90" s="176" t="s">
        <v>606</v>
      </c>
    </row>
    <row r="91" spans="1:12" s="213" customFormat="1" ht="8.1" customHeight="1" x14ac:dyDescent="0.15">
      <c r="A91" s="216" t="s">
        <v>869</v>
      </c>
      <c r="B91" s="217"/>
      <c r="C91" s="177"/>
      <c r="D91" s="177" t="s">
        <v>642</v>
      </c>
      <c r="E91" s="177" t="s">
        <v>645</v>
      </c>
      <c r="F91" s="177" t="s">
        <v>648</v>
      </c>
      <c r="G91" s="177" t="s">
        <v>670</v>
      </c>
      <c r="H91" s="192" t="s">
        <v>673</v>
      </c>
      <c r="I91" s="193" t="s">
        <v>642</v>
      </c>
      <c r="J91" s="177" t="s">
        <v>645</v>
      </c>
      <c r="K91" s="177" t="s">
        <v>648</v>
      </c>
      <c r="L91" s="177" t="s">
        <v>670</v>
      </c>
    </row>
    <row r="92" spans="1:12" s="213" customFormat="1" ht="8.1" customHeight="1" x14ac:dyDescent="0.15">
      <c r="A92" s="216" t="s">
        <v>402</v>
      </c>
      <c r="B92" s="217"/>
      <c r="C92" s="177" t="s">
        <v>408</v>
      </c>
      <c r="D92" s="177" t="s">
        <v>412</v>
      </c>
      <c r="E92" s="177" t="s">
        <v>416</v>
      </c>
      <c r="F92" s="177" t="s">
        <v>527</v>
      </c>
      <c r="G92" s="177" t="s">
        <v>531</v>
      </c>
      <c r="H92" s="192" t="s">
        <v>535</v>
      </c>
      <c r="I92" s="193" t="s">
        <v>412</v>
      </c>
      <c r="J92" s="177" t="s">
        <v>416</v>
      </c>
      <c r="K92" s="177" t="s">
        <v>527</v>
      </c>
      <c r="L92" s="177" t="s">
        <v>531</v>
      </c>
    </row>
    <row r="93" spans="1:12" s="213" customFormat="1" ht="8.1" customHeight="1" x14ac:dyDescent="0.15">
      <c r="A93" s="216" t="s">
        <v>845</v>
      </c>
      <c r="B93" s="217"/>
      <c r="C93" s="177" t="s">
        <v>737</v>
      </c>
      <c r="D93" s="177" t="s">
        <v>739</v>
      </c>
      <c r="E93" s="177" t="s">
        <v>741</v>
      </c>
      <c r="F93" s="177" t="s">
        <v>793</v>
      </c>
      <c r="G93" s="177" t="s">
        <v>795</v>
      </c>
      <c r="H93" s="192" t="s">
        <v>797</v>
      </c>
      <c r="I93" s="193" t="s">
        <v>739</v>
      </c>
      <c r="J93" s="177" t="s">
        <v>741</v>
      </c>
      <c r="K93" s="177" t="s">
        <v>793</v>
      </c>
      <c r="L93" s="177" t="s">
        <v>795</v>
      </c>
    </row>
    <row r="94" spans="1:12" s="213" customFormat="1" ht="8.1" customHeight="1" x14ac:dyDescent="0.15">
      <c r="A94" s="216" t="s">
        <v>748</v>
      </c>
      <c r="B94" s="218"/>
      <c r="C94" s="177" t="s">
        <v>441</v>
      </c>
      <c r="D94" s="177" t="s">
        <v>445</v>
      </c>
      <c r="E94" s="177" t="s">
        <v>449</v>
      </c>
      <c r="F94" s="177" t="s">
        <v>555</v>
      </c>
      <c r="G94" s="177" t="s">
        <v>559</v>
      </c>
      <c r="H94" s="192" t="s">
        <v>563</v>
      </c>
      <c r="I94" s="193" t="s">
        <v>445</v>
      </c>
      <c r="J94" s="177" t="s">
        <v>449</v>
      </c>
      <c r="K94" s="177" t="s">
        <v>555</v>
      </c>
      <c r="L94" s="177" t="s">
        <v>559</v>
      </c>
    </row>
    <row r="95" spans="1:12" s="213" customFormat="1" ht="8.1" customHeight="1" x14ac:dyDescent="0.15">
      <c r="A95" s="216" t="s">
        <v>749</v>
      </c>
      <c r="B95" s="218"/>
      <c r="C95" s="176" t="s">
        <v>39</v>
      </c>
      <c r="D95" s="176" t="s">
        <v>80</v>
      </c>
      <c r="E95" s="176" t="s">
        <v>97</v>
      </c>
      <c r="F95" s="176" t="s">
        <v>101</v>
      </c>
      <c r="G95" s="176" t="s">
        <v>167</v>
      </c>
      <c r="H95" s="190" t="s">
        <v>171</v>
      </c>
      <c r="I95" s="191" t="s">
        <v>80</v>
      </c>
      <c r="J95" s="176" t="s">
        <v>97</v>
      </c>
      <c r="K95" s="176" t="s">
        <v>101</v>
      </c>
      <c r="L95" s="176" t="s">
        <v>167</v>
      </c>
    </row>
    <row r="96" spans="1:12" s="219" customFormat="1" ht="8.1" customHeight="1" x14ac:dyDescent="0.15">
      <c r="A96" s="216" t="s">
        <v>870</v>
      </c>
      <c r="B96" s="218"/>
      <c r="C96" s="176" t="s">
        <v>58</v>
      </c>
      <c r="D96" s="176" t="s">
        <v>126</v>
      </c>
      <c r="E96" s="176" t="s">
        <v>111</v>
      </c>
      <c r="F96" s="176" t="s">
        <v>132</v>
      </c>
      <c r="G96" s="176" t="s">
        <v>193</v>
      </c>
      <c r="H96" s="190" t="s">
        <v>178</v>
      </c>
      <c r="I96" s="191" t="s">
        <v>126</v>
      </c>
      <c r="J96" s="176" t="s">
        <v>111</v>
      </c>
      <c r="K96" s="176" t="s">
        <v>132</v>
      </c>
      <c r="L96" s="176" t="s">
        <v>193</v>
      </c>
    </row>
    <row r="97" spans="1:21" s="213" customFormat="1" ht="8.1" customHeight="1" x14ac:dyDescent="0.15">
      <c r="A97" s="216" t="s">
        <v>871</v>
      </c>
      <c r="B97" s="218"/>
      <c r="C97" s="176" t="s">
        <v>67</v>
      </c>
      <c r="D97" s="176" t="s">
        <v>136</v>
      </c>
      <c r="E97" s="176" t="s">
        <v>130</v>
      </c>
      <c r="F97" s="176" t="s">
        <v>144</v>
      </c>
      <c r="G97" s="176" t="s">
        <v>199</v>
      </c>
      <c r="H97" s="190" t="s">
        <v>196</v>
      </c>
      <c r="I97" s="191" t="s">
        <v>136</v>
      </c>
      <c r="J97" s="176" t="s">
        <v>130</v>
      </c>
      <c r="K97" s="176" t="s">
        <v>144</v>
      </c>
      <c r="L97" s="176" t="s">
        <v>199</v>
      </c>
    </row>
    <row r="98" spans="1:21" s="213" customFormat="1" ht="8.1" customHeight="1" x14ac:dyDescent="0.15">
      <c r="A98" s="216" t="s">
        <v>872</v>
      </c>
      <c r="B98" s="218"/>
      <c r="C98" s="176" t="s">
        <v>297</v>
      </c>
      <c r="D98" s="176" t="s">
        <v>299</v>
      </c>
      <c r="E98" s="176" t="s">
        <v>301</v>
      </c>
      <c r="F98" s="176" t="s">
        <v>303</v>
      </c>
      <c r="G98" s="176" t="s">
        <v>305</v>
      </c>
      <c r="H98" s="190" t="s">
        <v>307</v>
      </c>
      <c r="I98" s="191" t="s">
        <v>299</v>
      </c>
      <c r="J98" s="176" t="s">
        <v>301</v>
      </c>
      <c r="K98" s="176" t="s">
        <v>303</v>
      </c>
      <c r="L98" s="176" t="s">
        <v>305</v>
      </c>
    </row>
    <row r="99" spans="1:21" s="213" customFormat="1" ht="8.1" customHeight="1" x14ac:dyDescent="0.15">
      <c r="A99" s="216" t="s">
        <v>873</v>
      </c>
      <c r="B99" s="218"/>
      <c r="C99" s="176" t="s">
        <v>322</v>
      </c>
      <c r="D99" s="176" t="s">
        <v>324</v>
      </c>
      <c r="E99" s="176" t="s">
        <v>326</v>
      </c>
      <c r="F99" s="176" t="s">
        <v>328</v>
      </c>
      <c r="G99" s="176" t="s">
        <v>330</v>
      </c>
      <c r="H99" s="190" t="s">
        <v>332</v>
      </c>
      <c r="I99" s="191" t="s">
        <v>324</v>
      </c>
      <c r="J99" s="176" t="s">
        <v>326</v>
      </c>
      <c r="K99" s="176" t="s">
        <v>328</v>
      </c>
      <c r="L99" s="176" t="s">
        <v>330</v>
      </c>
    </row>
    <row r="100" spans="1:21" s="213" customFormat="1" ht="8.1" customHeight="1" x14ac:dyDescent="0.15">
      <c r="A100" s="216" t="s">
        <v>765</v>
      </c>
      <c r="B100" s="218"/>
      <c r="C100" s="176" t="s">
        <v>347</v>
      </c>
      <c r="D100" s="176" t="s">
        <v>349</v>
      </c>
      <c r="E100" s="176" t="s">
        <v>351</v>
      </c>
      <c r="F100" s="176" t="s">
        <v>353</v>
      </c>
      <c r="G100" s="176" t="s">
        <v>355</v>
      </c>
      <c r="H100" s="190" t="s">
        <v>357</v>
      </c>
      <c r="I100" s="191" t="s">
        <v>349</v>
      </c>
      <c r="J100" s="176" t="s">
        <v>351</v>
      </c>
      <c r="K100" s="176" t="s">
        <v>353</v>
      </c>
      <c r="L100" s="176" t="s">
        <v>355</v>
      </c>
    </row>
    <row r="101" spans="1:21" s="213" customFormat="1" ht="8.1" customHeight="1" x14ac:dyDescent="0.15">
      <c r="A101" s="216" t="s">
        <v>775</v>
      </c>
      <c r="B101" s="217"/>
      <c r="C101" s="177" t="s">
        <v>71</v>
      </c>
      <c r="D101" s="177" t="s">
        <v>75</v>
      </c>
      <c r="E101" s="177" t="s">
        <v>149</v>
      </c>
      <c r="F101" s="177" t="s">
        <v>153</v>
      </c>
      <c r="G101" s="177" t="s">
        <v>206</v>
      </c>
      <c r="H101" s="192" t="s">
        <v>210</v>
      </c>
      <c r="I101" s="193" t="s">
        <v>75</v>
      </c>
      <c r="J101" s="177" t="s">
        <v>149</v>
      </c>
      <c r="K101" s="177" t="s">
        <v>153</v>
      </c>
      <c r="L101" s="177" t="s">
        <v>206</v>
      </c>
    </row>
    <row r="102" spans="1:21" s="213" customFormat="1" ht="8.1" customHeight="1" x14ac:dyDescent="0.15">
      <c r="A102" s="216" t="s">
        <v>784</v>
      </c>
      <c r="B102" s="218"/>
      <c r="C102" s="176" t="s">
        <v>360</v>
      </c>
      <c r="D102" s="176" t="s">
        <v>362</v>
      </c>
      <c r="E102" s="176" t="s">
        <v>364</v>
      </c>
      <c r="F102" s="176" t="s">
        <v>366</v>
      </c>
      <c r="G102" s="176" t="s">
        <v>368</v>
      </c>
      <c r="H102" s="190" t="s">
        <v>370</v>
      </c>
      <c r="I102" s="191" t="s">
        <v>362</v>
      </c>
      <c r="J102" s="176" t="s">
        <v>364</v>
      </c>
      <c r="K102" s="176" t="s">
        <v>366</v>
      </c>
      <c r="L102" s="176" t="s">
        <v>368</v>
      </c>
    </row>
    <row r="103" spans="1:21" s="213" customFormat="1" ht="8.1" customHeight="1" x14ac:dyDescent="0.15">
      <c r="A103" s="216" t="s">
        <v>874</v>
      </c>
      <c r="B103" s="217"/>
      <c r="C103" s="177" t="s">
        <v>28</v>
      </c>
      <c r="D103" s="177" t="s">
        <v>84</v>
      </c>
      <c r="E103" s="177" t="s">
        <v>88</v>
      </c>
      <c r="F103" s="177" t="s">
        <v>92</v>
      </c>
      <c r="G103" s="177" t="s">
        <v>159</v>
      </c>
      <c r="H103" s="192" t="s">
        <v>163</v>
      </c>
      <c r="I103" s="193" t="s">
        <v>84</v>
      </c>
      <c r="J103" s="177" t="s">
        <v>88</v>
      </c>
      <c r="K103" s="177" t="s">
        <v>92</v>
      </c>
      <c r="L103" s="177" t="s">
        <v>159</v>
      </c>
    </row>
    <row r="104" spans="1:21" s="213" customFormat="1" ht="8.1" customHeight="1" x14ac:dyDescent="0.15">
      <c r="A104" s="216" t="s">
        <v>875</v>
      </c>
      <c r="B104" s="218"/>
      <c r="C104" s="176" t="s">
        <v>515</v>
      </c>
      <c r="D104" s="176" t="s">
        <v>519</v>
      </c>
      <c r="E104" s="176" t="s">
        <v>523</v>
      </c>
      <c r="F104" s="176" t="s">
        <v>617</v>
      </c>
      <c r="G104" s="176" t="s">
        <v>621</v>
      </c>
      <c r="H104" s="190" t="s">
        <v>625</v>
      </c>
      <c r="I104" s="191" t="s">
        <v>519</v>
      </c>
      <c r="J104" s="176" t="s">
        <v>523</v>
      </c>
      <c r="K104" s="176" t="s">
        <v>617</v>
      </c>
      <c r="L104" s="176" t="s">
        <v>621</v>
      </c>
    </row>
    <row r="105" spans="1:21" s="213" customFormat="1" ht="8.1" customHeight="1" x14ac:dyDescent="0.15">
      <c r="A105" s="216" t="s">
        <v>876</v>
      </c>
      <c r="B105" s="218"/>
      <c r="C105" s="176" t="s">
        <v>755</v>
      </c>
      <c r="D105" s="176" t="s">
        <v>759</v>
      </c>
      <c r="E105" s="176" t="s">
        <v>763</v>
      </c>
      <c r="F105" s="176" t="s">
        <v>803</v>
      </c>
      <c r="G105" s="176" t="s">
        <v>807</v>
      </c>
      <c r="H105" s="190" t="s">
        <v>811</v>
      </c>
      <c r="I105" s="191" t="s">
        <v>759</v>
      </c>
      <c r="J105" s="176" t="s">
        <v>763</v>
      </c>
      <c r="K105" s="176" t="s">
        <v>803</v>
      </c>
      <c r="L105" s="176" t="s">
        <v>807</v>
      </c>
    </row>
    <row r="106" spans="1:21" s="213" customFormat="1" ht="8.1" customHeight="1" x14ac:dyDescent="0.15">
      <c r="A106" s="216" t="s">
        <v>877</v>
      </c>
      <c r="B106" s="218"/>
      <c r="C106" s="176" t="s">
        <v>770</v>
      </c>
      <c r="D106" s="176" t="s">
        <v>772</v>
      </c>
      <c r="E106" s="176" t="s">
        <v>774</v>
      </c>
      <c r="F106" s="176" t="s">
        <v>817</v>
      </c>
      <c r="G106" s="176" t="s">
        <v>819</v>
      </c>
      <c r="H106" s="190" t="s">
        <v>821</v>
      </c>
      <c r="I106" s="191" t="s">
        <v>772</v>
      </c>
      <c r="J106" s="176" t="s">
        <v>774</v>
      </c>
      <c r="K106" s="176" t="s">
        <v>817</v>
      </c>
      <c r="L106" s="176" t="s">
        <v>819</v>
      </c>
    </row>
    <row r="107" spans="1:21" s="213" customFormat="1" ht="8.1" customHeight="1" x14ac:dyDescent="0.15">
      <c r="A107" s="216" t="s">
        <v>878</v>
      </c>
      <c r="B107" s="217"/>
      <c r="C107" s="177" t="s">
        <v>409</v>
      </c>
      <c r="D107" s="177" t="s">
        <v>413</v>
      </c>
      <c r="E107" s="177" t="s">
        <v>417</v>
      </c>
      <c r="F107" s="177" t="s">
        <v>528</v>
      </c>
      <c r="G107" s="177" t="s">
        <v>532</v>
      </c>
      <c r="H107" s="192" t="s">
        <v>536</v>
      </c>
      <c r="I107" s="193" t="s">
        <v>413</v>
      </c>
      <c r="J107" s="177" t="s">
        <v>417</v>
      </c>
      <c r="K107" s="177" t="s">
        <v>528</v>
      </c>
      <c r="L107" s="177" t="s">
        <v>532</v>
      </c>
    </row>
    <row r="108" spans="1:21" s="213" customFormat="1" ht="8.1" customHeight="1" x14ac:dyDescent="0.15">
      <c r="A108" s="216" t="s">
        <v>879</v>
      </c>
      <c r="B108" s="218"/>
      <c r="C108" s="176" t="s">
        <v>694</v>
      </c>
      <c r="D108" s="176" t="s">
        <v>695</v>
      </c>
      <c r="E108" s="176" t="s">
        <v>696</v>
      </c>
      <c r="F108" s="176" t="s">
        <v>697</v>
      </c>
      <c r="G108" s="176" t="s">
        <v>698</v>
      </c>
      <c r="H108" s="190" t="s">
        <v>699</v>
      </c>
      <c r="I108" s="191" t="s">
        <v>695</v>
      </c>
      <c r="J108" s="176" t="s">
        <v>696</v>
      </c>
      <c r="K108" s="176" t="s">
        <v>697</v>
      </c>
      <c r="L108" s="176" t="s">
        <v>698</v>
      </c>
    </row>
    <row r="109" spans="1:21" s="213" customFormat="1" ht="8.1" customHeight="1" x14ac:dyDescent="0.15">
      <c r="A109" s="216" t="s">
        <v>884</v>
      </c>
      <c r="B109" s="218"/>
      <c r="C109" s="176" t="s">
        <v>425</v>
      </c>
      <c r="D109" s="176" t="s">
        <v>429</v>
      </c>
      <c r="E109" s="176" t="s">
        <v>433</v>
      </c>
      <c r="F109" s="176" t="s">
        <v>542</v>
      </c>
      <c r="G109" s="176" t="s">
        <v>546</v>
      </c>
      <c r="H109" s="190" t="s">
        <v>550</v>
      </c>
      <c r="I109" s="191" t="s">
        <v>429</v>
      </c>
      <c r="J109" s="176" t="s">
        <v>433</v>
      </c>
      <c r="K109" s="176" t="s">
        <v>542</v>
      </c>
      <c r="L109" s="176" t="s">
        <v>546</v>
      </c>
    </row>
    <row r="110" spans="1:21" s="213" customFormat="1" ht="8.1" customHeight="1" x14ac:dyDescent="0.15">
      <c r="A110" s="216" t="s">
        <v>885</v>
      </c>
      <c r="B110" s="218"/>
      <c r="C110" s="176" t="s">
        <v>456</v>
      </c>
      <c r="D110" s="176" t="s">
        <v>460</v>
      </c>
      <c r="E110" s="176" t="s">
        <v>464</v>
      </c>
      <c r="F110" s="176" t="s">
        <v>570</v>
      </c>
      <c r="G110" s="176" t="s">
        <v>574</v>
      </c>
      <c r="H110" s="190" t="s">
        <v>578</v>
      </c>
      <c r="I110" s="191" t="s">
        <v>460</v>
      </c>
      <c r="J110" s="176" t="s">
        <v>464</v>
      </c>
      <c r="K110" s="176" t="s">
        <v>570</v>
      </c>
      <c r="L110" s="176" t="s">
        <v>574</v>
      </c>
    </row>
    <row r="111" spans="1:21" s="219" customFormat="1" ht="8.1" customHeight="1" x14ac:dyDescent="0.15">
      <c r="A111" s="220" t="s">
        <v>886</v>
      </c>
      <c r="B111" s="212" t="s">
        <v>1</v>
      </c>
      <c r="C111" s="178" t="s">
        <v>787</v>
      </c>
      <c r="D111" s="178" t="s">
        <v>789</v>
      </c>
      <c r="E111" s="178" t="s">
        <v>791</v>
      </c>
      <c r="F111" s="178" t="s">
        <v>833</v>
      </c>
      <c r="G111" s="178" t="s">
        <v>835</v>
      </c>
      <c r="H111" s="194" t="s">
        <v>837</v>
      </c>
      <c r="I111" s="195" t="s">
        <v>789</v>
      </c>
      <c r="J111" s="178" t="s">
        <v>791</v>
      </c>
      <c r="K111" s="178" t="s">
        <v>833</v>
      </c>
      <c r="L111" s="178" t="s">
        <v>835</v>
      </c>
    </row>
    <row r="112" spans="1:21" s="223" customFormat="1" ht="8.4499999999999993" customHeight="1" x14ac:dyDescent="0.2">
      <c r="A112" s="221"/>
      <c r="B112" s="222"/>
      <c r="C112" s="175"/>
      <c r="D112" s="175"/>
      <c r="E112" s="175"/>
      <c r="F112" s="175"/>
      <c r="G112" s="175"/>
      <c r="H112" s="175"/>
      <c r="I112" s="175"/>
      <c r="J112" s="175"/>
      <c r="K112" s="175"/>
      <c r="L112" s="175"/>
      <c r="M112" s="175"/>
      <c r="N112" s="175"/>
      <c r="O112" s="175"/>
      <c r="P112" s="175"/>
      <c r="Q112" s="175"/>
      <c r="R112" s="175"/>
      <c r="S112" s="175"/>
      <c r="T112" s="175"/>
      <c r="U112" s="175"/>
    </row>
    <row r="113" spans="1:21" ht="22.5" customHeight="1" x14ac:dyDescent="0.25">
      <c r="A113" s="207" t="s">
        <v>887</v>
      </c>
      <c r="C113" s="209"/>
      <c r="E113" s="209"/>
      <c r="F113" s="209"/>
      <c r="H113" s="209"/>
      <c r="I113" s="209"/>
      <c r="J113" s="209"/>
      <c r="K113" s="209"/>
      <c r="L113" s="209"/>
      <c r="M113" s="209"/>
      <c r="N113" s="209"/>
      <c r="O113" s="209"/>
      <c r="P113" s="209"/>
      <c r="Q113" s="209"/>
      <c r="R113" s="209"/>
      <c r="S113" s="209"/>
      <c r="T113" s="209"/>
      <c r="U113" s="209"/>
    </row>
    <row r="114" spans="1:21" x14ac:dyDescent="0.25">
      <c r="A114" s="230"/>
      <c r="B114" s="231"/>
      <c r="C114" s="232" t="s">
        <v>24</v>
      </c>
      <c r="D114" s="233"/>
      <c r="E114" s="233"/>
      <c r="F114" s="233"/>
      <c r="G114" s="233"/>
      <c r="H114" s="234"/>
      <c r="I114" s="233" t="s">
        <v>736</v>
      </c>
      <c r="J114" s="233"/>
      <c r="K114" s="233"/>
      <c r="L114" s="235"/>
      <c r="M114" s="210"/>
    </row>
    <row r="115" spans="1:21" s="213" customFormat="1" ht="8.4499999999999993" customHeight="1" x14ac:dyDescent="0.15">
      <c r="A115" s="224"/>
      <c r="B115" s="225"/>
      <c r="C115" s="179"/>
      <c r="D115" s="179"/>
      <c r="E115" s="179"/>
      <c r="F115" s="179"/>
      <c r="G115" s="179"/>
      <c r="H115" s="196"/>
      <c r="I115" s="197"/>
      <c r="J115" s="179"/>
      <c r="K115" s="179"/>
      <c r="L115" s="179"/>
    </row>
    <row r="116" spans="1:21" s="213" customFormat="1" ht="8.1" customHeight="1" x14ac:dyDescent="0.15">
      <c r="A116" s="226" t="s">
        <v>886</v>
      </c>
      <c r="B116" s="227" t="s">
        <v>0</v>
      </c>
      <c r="C116" s="180" t="s">
        <v>72</v>
      </c>
      <c r="D116" s="180" t="s">
        <v>146</v>
      </c>
      <c r="E116" s="180" t="s">
        <v>150</v>
      </c>
      <c r="F116" s="180" t="s">
        <v>154</v>
      </c>
      <c r="G116" s="180" t="s">
        <v>207</v>
      </c>
      <c r="H116" s="198" t="s">
        <v>211</v>
      </c>
      <c r="I116" s="199" t="s">
        <v>72</v>
      </c>
      <c r="J116" s="180" t="s">
        <v>146</v>
      </c>
      <c r="K116" s="180" t="s">
        <v>150</v>
      </c>
      <c r="L116" s="180" t="s">
        <v>154</v>
      </c>
    </row>
    <row r="117" spans="1:21" s="213" customFormat="1" ht="8.1" customHeight="1" x14ac:dyDescent="0.15">
      <c r="A117" s="228" t="s">
        <v>885</v>
      </c>
      <c r="B117" s="218"/>
      <c r="C117" s="181" t="s">
        <v>484</v>
      </c>
      <c r="D117" s="181" t="s">
        <v>487</v>
      </c>
      <c r="E117" s="181" t="s">
        <v>490</v>
      </c>
      <c r="F117" s="181" t="s">
        <v>593</v>
      </c>
      <c r="G117" s="181" t="s">
        <v>596</v>
      </c>
      <c r="H117" s="200" t="s">
        <v>599</v>
      </c>
      <c r="I117" s="201" t="s">
        <v>484</v>
      </c>
      <c r="J117" s="181" t="s">
        <v>487</v>
      </c>
      <c r="K117" s="181" t="s">
        <v>490</v>
      </c>
      <c r="L117" s="181" t="s">
        <v>593</v>
      </c>
    </row>
    <row r="118" spans="1:21" s="213" customFormat="1" ht="8.1" customHeight="1" x14ac:dyDescent="0.15">
      <c r="A118" s="228" t="s">
        <v>884</v>
      </c>
      <c r="B118" s="218"/>
      <c r="C118" s="181" t="s">
        <v>499</v>
      </c>
      <c r="D118" s="181" t="s">
        <v>503</v>
      </c>
      <c r="E118" s="181" t="s">
        <v>507</v>
      </c>
      <c r="F118" s="181" t="s">
        <v>604</v>
      </c>
      <c r="G118" s="181" t="s">
        <v>608</v>
      </c>
      <c r="H118" s="200" t="s">
        <v>612</v>
      </c>
      <c r="I118" s="201" t="s">
        <v>499</v>
      </c>
      <c r="J118" s="181" t="s">
        <v>503</v>
      </c>
      <c r="K118" s="181" t="s">
        <v>507</v>
      </c>
      <c r="L118" s="181" t="s">
        <v>604</v>
      </c>
    </row>
    <row r="119" spans="1:21" s="213" customFormat="1" ht="8.1" customHeight="1" x14ac:dyDescent="0.15">
      <c r="A119" s="228" t="s">
        <v>879</v>
      </c>
      <c r="B119" s="218"/>
      <c r="C119" s="181" t="s">
        <v>516</v>
      </c>
      <c r="D119" s="181" t="s">
        <v>520</v>
      </c>
      <c r="E119" s="181" t="s">
        <v>524</v>
      </c>
      <c r="F119" s="181" t="s">
        <v>618</v>
      </c>
      <c r="G119" s="181" t="s">
        <v>622</v>
      </c>
      <c r="H119" s="200" t="s">
        <v>626</v>
      </c>
      <c r="I119" s="201" t="s">
        <v>516</v>
      </c>
      <c r="J119" s="181" t="s">
        <v>520</v>
      </c>
      <c r="K119" s="181" t="s">
        <v>524</v>
      </c>
      <c r="L119" s="181" t="s">
        <v>618</v>
      </c>
    </row>
    <row r="120" spans="1:21" s="213" customFormat="1" ht="8.1" customHeight="1" x14ac:dyDescent="0.15">
      <c r="A120" s="228" t="s">
        <v>878</v>
      </c>
      <c r="B120" s="218"/>
      <c r="C120" s="182" t="s">
        <v>652</v>
      </c>
      <c r="D120" s="182" t="s">
        <v>655</v>
      </c>
      <c r="E120" s="182" t="s">
        <v>658</v>
      </c>
      <c r="F120" s="182" t="s">
        <v>679</v>
      </c>
      <c r="G120" s="182" t="s">
        <v>682</v>
      </c>
      <c r="H120" s="202" t="s">
        <v>685</v>
      </c>
      <c r="I120" s="203" t="s">
        <v>652</v>
      </c>
      <c r="J120" s="182" t="s">
        <v>655</v>
      </c>
      <c r="K120" s="182" t="s">
        <v>658</v>
      </c>
      <c r="L120" s="182" t="s">
        <v>679</v>
      </c>
    </row>
    <row r="121" spans="1:21" s="213" customFormat="1" ht="8.1" customHeight="1" x14ac:dyDescent="0.15">
      <c r="A121" s="228" t="s">
        <v>877</v>
      </c>
      <c r="B121" s="218"/>
      <c r="C121" s="181" t="s">
        <v>779</v>
      </c>
      <c r="D121" s="181" t="s">
        <v>781</v>
      </c>
      <c r="E121" s="181" t="s">
        <v>783</v>
      </c>
      <c r="F121" s="181" t="s">
        <v>826</v>
      </c>
      <c r="G121" s="181" t="s">
        <v>828</v>
      </c>
      <c r="H121" s="200" t="s">
        <v>830</v>
      </c>
      <c r="I121" s="201" t="s">
        <v>779</v>
      </c>
      <c r="J121" s="181" t="s">
        <v>781</v>
      </c>
      <c r="K121" s="181" t="s">
        <v>783</v>
      </c>
      <c r="L121" s="181" t="s">
        <v>826</v>
      </c>
    </row>
    <row r="122" spans="1:21" s="213" customFormat="1" ht="8.1" customHeight="1" x14ac:dyDescent="0.15">
      <c r="A122" s="228" t="s">
        <v>876</v>
      </c>
      <c r="B122" s="218"/>
      <c r="C122" s="181" t="s">
        <v>738</v>
      </c>
      <c r="D122" s="181" t="s">
        <v>740</v>
      </c>
      <c r="E122" s="181" t="s">
        <v>792</v>
      </c>
      <c r="F122" s="181" t="s">
        <v>794</v>
      </c>
      <c r="G122" s="181" t="s">
        <v>796</v>
      </c>
      <c r="H122" s="200" t="s">
        <v>798</v>
      </c>
      <c r="I122" s="201" t="s">
        <v>738</v>
      </c>
      <c r="J122" s="181" t="s">
        <v>740</v>
      </c>
      <c r="K122" s="181" t="s">
        <v>792</v>
      </c>
      <c r="L122" s="181" t="s">
        <v>794</v>
      </c>
    </row>
    <row r="123" spans="1:21" s="213" customFormat="1" ht="8.1" customHeight="1" x14ac:dyDescent="0.15">
      <c r="A123" s="228" t="s">
        <v>875</v>
      </c>
      <c r="B123" s="218"/>
      <c r="C123" s="182" t="s">
        <v>426</v>
      </c>
      <c r="D123" s="182" t="s">
        <v>430</v>
      </c>
      <c r="E123" s="182" t="s">
        <v>434</v>
      </c>
      <c r="F123" s="182" t="s">
        <v>543</v>
      </c>
      <c r="G123" s="182" t="s">
        <v>547</v>
      </c>
      <c r="H123" s="202" t="s">
        <v>551</v>
      </c>
      <c r="I123" s="203" t="s">
        <v>426</v>
      </c>
      <c r="J123" s="182" t="s">
        <v>430</v>
      </c>
      <c r="K123" s="182" t="s">
        <v>434</v>
      </c>
      <c r="L123" s="182" t="s">
        <v>543</v>
      </c>
    </row>
    <row r="124" spans="1:21" s="213" customFormat="1" ht="8.1" customHeight="1" x14ac:dyDescent="0.15">
      <c r="A124" s="228" t="s">
        <v>874</v>
      </c>
      <c r="B124" s="218"/>
      <c r="C124" s="181" t="s">
        <v>41</v>
      </c>
      <c r="D124" s="181" t="s">
        <v>95</v>
      </c>
      <c r="E124" s="181" t="s">
        <v>99</v>
      </c>
      <c r="F124" s="181" t="s">
        <v>103</v>
      </c>
      <c r="G124" s="181" t="s">
        <v>169</v>
      </c>
      <c r="H124" s="200" t="s">
        <v>217</v>
      </c>
      <c r="I124" s="201" t="s">
        <v>41</v>
      </c>
      <c r="J124" s="181" t="s">
        <v>95</v>
      </c>
      <c r="K124" s="181" t="s">
        <v>99</v>
      </c>
      <c r="L124" s="181" t="s">
        <v>103</v>
      </c>
    </row>
    <row r="125" spans="1:21" s="213" customFormat="1" ht="8.1" customHeight="1" x14ac:dyDescent="0.15">
      <c r="A125" s="228" t="s">
        <v>784</v>
      </c>
      <c r="B125" s="218"/>
      <c r="C125" s="182" t="s">
        <v>52</v>
      </c>
      <c r="D125" s="182" t="s">
        <v>104</v>
      </c>
      <c r="E125" s="182" t="s">
        <v>107</v>
      </c>
      <c r="F125" s="182" t="s">
        <v>125</v>
      </c>
      <c r="G125" s="182" t="s">
        <v>191</v>
      </c>
      <c r="H125" s="202" t="s">
        <v>219</v>
      </c>
      <c r="I125" s="204" t="s">
        <v>52</v>
      </c>
      <c r="J125" s="182" t="s">
        <v>104</v>
      </c>
      <c r="K125" s="182" t="s">
        <v>107</v>
      </c>
      <c r="L125" s="182" t="s">
        <v>125</v>
      </c>
    </row>
    <row r="126" spans="1:21" s="213" customFormat="1" ht="8.1" customHeight="1" x14ac:dyDescent="0.15">
      <c r="A126" s="228" t="s">
        <v>775</v>
      </c>
      <c r="B126" s="218"/>
      <c r="C126" s="181" t="s">
        <v>60</v>
      </c>
      <c r="D126" s="181" t="s">
        <v>109</v>
      </c>
      <c r="E126" s="181" t="s">
        <v>113</v>
      </c>
      <c r="F126" s="181" t="s">
        <v>134</v>
      </c>
      <c r="G126" s="181" t="s">
        <v>195</v>
      </c>
      <c r="H126" s="200" t="s">
        <v>221</v>
      </c>
      <c r="I126" s="201" t="s">
        <v>60</v>
      </c>
      <c r="J126" s="181" t="s">
        <v>109</v>
      </c>
      <c r="K126" s="181" t="s">
        <v>113</v>
      </c>
      <c r="L126" s="181" t="s">
        <v>134</v>
      </c>
    </row>
    <row r="127" spans="1:21" s="213" customFormat="1" ht="8.1" customHeight="1" x14ac:dyDescent="0.15">
      <c r="A127" s="228" t="s">
        <v>765</v>
      </c>
      <c r="B127" s="218"/>
      <c r="C127" s="181" t="s">
        <v>631</v>
      </c>
      <c r="D127" s="181" t="s">
        <v>633</v>
      </c>
      <c r="E127" s="181" t="s">
        <v>115</v>
      </c>
      <c r="F127" s="181" t="s">
        <v>135</v>
      </c>
      <c r="G127" s="181" t="s">
        <v>198</v>
      </c>
      <c r="H127" s="200" t="s">
        <v>223</v>
      </c>
      <c r="I127" s="201" t="s">
        <v>631</v>
      </c>
      <c r="J127" s="181" t="s">
        <v>633</v>
      </c>
      <c r="K127" s="181" t="s">
        <v>115</v>
      </c>
      <c r="L127" s="181" t="s">
        <v>135</v>
      </c>
    </row>
    <row r="128" spans="1:21" s="213" customFormat="1" ht="8.1" customHeight="1" x14ac:dyDescent="0.15">
      <c r="A128" s="228" t="s">
        <v>873</v>
      </c>
      <c r="B128" s="218"/>
      <c r="C128" s="181" t="s">
        <v>69</v>
      </c>
      <c r="D128" s="181" t="s">
        <v>128</v>
      </c>
      <c r="E128" s="181" t="s">
        <v>131</v>
      </c>
      <c r="F128" s="181" t="s">
        <v>145</v>
      </c>
      <c r="G128" s="181" t="s">
        <v>200</v>
      </c>
      <c r="H128" s="200" t="s">
        <v>234</v>
      </c>
      <c r="I128" s="201" t="s">
        <v>69</v>
      </c>
      <c r="J128" s="181" t="s">
        <v>128</v>
      </c>
      <c r="K128" s="181" t="s">
        <v>131</v>
      </c>
      <c r="L128" s="181" t="s">
        <v>145</v>
      </c>
    </row>
    <row r="129" spans="1:12" s="213" customFormat="1" ht="8.1" customHeight="1" x14ac:dyDescent="0.15">
      <c r="A129" s="228" t="s">
        <v>872</v>
      </c>
      <c r="B129" s="218"/>
      <c r="C129" s="182" t="s">
        <v>298</v>
      </c>
      <c r="D129" s="182" t="s">
        <v>300</v>
      </c>
      <c r="E129" s="182" t="s">
        <v>302</v>
      </c>
      <c r="F129" s="182" t="s">
        <v>304</v>
      </c>
      <c r="G129" s="182" t="s">
        <v>306</v>
      </c>
      <c r="H129" s="202" t="s">
        <v>308</v>
      </c>
      <c r="I129" s="203" t="s">
        <v>298</v>
      </c>
      <c r="J129" s="182" t="s">
        <v>300</v>
      </c>
      <c r="K129" s="182" t="s">
        <v>302</v>
      </c>
      <c r="L129" s="182" t="s">
        <v>304</v>
      </c>
    </row>
    <row r="130" spans="1:12" s="213" customFormat="1" ht="8.1" customHeight="1" x14ac:dyDescent="0.15">
      <c r="A130" s="228" t="s">
        <v>871</v>
      </c>
      <c r="B130" s="218"/>
      <c r="C130" s="182" t="s">
        <v>323</v>
      </c>
      <c r="D130" s="182" t="s">
        <v>325</v>
      </c>
      <c r="E130" s="182" t="s">
        <v>327</v>
      </c>
      <c r="F130" s="182" t="s">
        <v>329</v>
      </c>
      <c r="G130" s="182" t="s">
        <v>331</v>
      </c>
      <c r="H130" s="202" t="s">
        <v>333</v>
      </c>
      <c r="I130" s="203" t="s">
        <v>323</v>
      </c>
      <c r="J130" s="182" t="s">
        <v>325</v>
      </c>
      <c r="K130" s="182" t="s">
        <v>327</v>
      </c>
      <c r="L130" s="182" t="s">
        <v>329</v>
      </c>
    </row>
    <row r="131" spans="1:12" s="213" customFormat="1" ht="8.1" customHeight="1" x14ac:dyDescent="0.15">
      <c r="A131" s="228" t="s">
        <v>880</v>
      </c>
      <c r="B131" s="218"/>
      <c r="C131" s="182" t="s">
        <v>335</v>
      </c>
      <c r="D131" s="182" t="s">
        <v>337</v>
      </c>
      <c r="E131" s="182" t="s">
        <v>339</v>
      </c>
      <c r="F131" s="182" t="s">
        <v>341</v>
      </c>
      <c r="G131" s="182" t="s">
        <v>343</v>
      </c>
      <c r="H131" s="202" t="s">
        <v>345</v>
      </c>
      <c r="I131" s="203" t="s">
        <v>335</v>
      </c>
      <c r="J131" s="182" t="s">
        <v>337</v>
      </c>
      <c r="K131" s="182" t="s">
        <v>339</v>
      </c>
      <c r="L131" s="182" t="s">
        <v>341</v>
      </c>
    </row>
    <row r="132" spans="1:12" s="213" customFormat="1" ht="8.1" customHeight="1" x14ac:dyDescent="0.15">
      <c r="A132" s="228" t="s">
        <v>870</v>
      </c>
      <c r="B132" s="218"/>
      <c r="C132" s="181" t="s">
        <v>73</v>
      </c>
      <c r="D132" s="181" t="s">
        <v>147</v>
      </c>
      <c r="E132" s="181" t="s">
        <v>151</v>
      </c>
      <c r="F132" s="181" t="s">
        <v>155</v>
      </c>
      <c r="G132" s="181" t="s">
        <v>208</v>
      </c>
      <c r="H132" s="200" t="s">
        <v>212</v>
      </c>
      <c r="I132" s="201" t="s">
        <v>73</v>
      </c>
      <c r="J132" s="181" t="s">
        <v>147</v>
      </c>
      <c r="K132" s="181" t="s">
        <v>151</v>
      </c>
      <c r="L132" s="181" t="s">
        <v>155</v>
      </c>
    </row>
    <row r="133" spans="1:12" s="219" customFormat="1" ht="8.1" customHeight="1" x14ac:dyDescent="0.15">
      <c r="A133" s="228" t="s">
        <v>749</v>
      </c>
      <c r="B133" s="218"/>
      <c r="C133" s="181" t="s">
        <v>485</v>
      </c>
      <c r="D133" s="181" t="s">
        <v>488</v>
      </c>
      <c r="E133" s="181" t="s">
        <v>491</v>
      </c>
      <c r="F133" s="181" t="s">
        <v>594</v>
      </c>
      <c r="G133" s="181" t="s">
        <v>597</v>
      </c>
      <c r="H133" s="200" t="s">
        <v>600</v>
      </c>
      <c r="I133" s="201" t="s">
        <v>485</v>
      </c>
      <c r="J133" s="181" t="s">
        <v>488</v>
      </c>
      <c r="K133" s="181" t="s">
        <v>491</v>
      </c>
      <c r="L133" s="181" t="s">
        <v>594</v>
      </c>
    </row>
    <row r="134" spans="1:12" s="213" customFormat="1" ht="8.1" customHeight="1" x14ac:dyDescent="0.15">
      <c r="A134" s="228" t="s">
        <v>748</v>
      </c>
      <c r="B134" s="218"/>
      <c r="C134" s="181" t="s">
        <v>500</v>
      </c>
      <c r="D134" s="181" t="s">
        <v>504</v>
      </c>
      <c r="E134" s="181" t="s">
        <v>508</v>
      </c>
      <c r="F134" s="181" t="s">
        <v>605</v>
      </c>
      <c r="G134" s="181" t="s">
        <v>609</v>
      </c>
      <c r="H134" s="200" t="s">
        <v>613</v>
      </c>
      <c r="I134" s="201" t="s">
        <v>500</v>
      </c>
      <c r="J134" s="181" t="s">
        <v>504</v>
      </c>
      <c r="K134" s="181" t="s">
        <v>508</v>
      </c>
      <c r="L134" s="181" t="s">
        <v>605</v>
      </c>
    </row>
    <row r="135" spans="1:12" s="213" customFormat="1" ht="8.1" customHeight="1" x14ac:dyDescent="0.15">
      <c r="A135" s="228" t="s">
        <v>845</v>
      </c>
      <c r="B135" s="218"/>
      <c r="C135" s="181" t="s">
        <v>641</v>
      </c>
      <c r="D135" s="181" t="s">
        <v>644</v>
      </c>
      <c r="E135" s="181" t="s">
        <v>647</v>
      </c>
      <c r="F135" s="181" t="s">
        <v>669</v>
      </c>
      <c r="G135" s="181" t="s">
        <v>672</v>
      </c>
      <c r="H135" s="200" t="s">
        <v>675</v>
      </c>
      <c r="I135" s="201" t="s">
        <v>641</v>
      </c>
      <c r="J135" s="181" t="s">
        <v>644</v>
      </c>
      <c r="K135" s="181" t="s">
        <v>647</v>
      </c>
      <c r="L135" s="181" t="s">
        <v>669</v>
      </c>
    </row>
    <row r="136" spans="1:12" s="213" customFormat="1" ht="8.1" customHeight="1" x14ac:dyDescent="0.15">
      <c r="A136" s="228" t="s">
        <v>402</v>
      </c>
      <c r="B136" s="218"/>
      <c r="C136" s="181" t="s">
        <v>688</v>
      </c>
      <c r="D136" s="181" t="s">
        <v>689</v>
      </c>
      <c r="E136" s="181" t="s">
        <v>690</v>
      </c>
      <c r="F136" s="181" t="s">
        <v>691</v>
      </c>
      <c r="G136" s="181" t="s">
        <v>692</v>
      </c>
      <c r="H136" s="200" t="s">
        <v>693</v>
      </c>
      <c r="I136" s="201" t="s">
        <v>688</v>
      </c>
      <c r="J136" s="181" t="s">
        <v>689</v>
      </c>
      <c r="K136" s="181" t="s">
        <v>690</v>
      </c>
      <c r="L136" s="181" t="s">
        <v>691</v>
      </c>
    </row>
    <row r="137" spans="1:12" s="213" customFormat="1" ht="8.1" customHeight="1" x14ac:dyDescent="0.15">
      <c r="A137" s="228" t="s">
        <v>869</v>
      </c>
      <c r="B137" s="218"/>
      <c r="C137" s="181" t="s">
        <v>444</v>
      </c>
      <c r="D137" s="181" t="s">
        <v>448</v>
      </c>
      <c r="E137" s="181" t="s">
        <v>452</v>
      </c>
      <c r="F137" s="181" t="s">
        <v>558</v>
      </c>
      <c r="G137" s="181" t="s">
        <v>562</v>
      </c>
      <c r="H137" s="200" t="s">
        <v>566</v>
      </c>
      <c r="I137" s="201" t="s">
        <v>444</v>
      </c>
      <c r="J137" s="181" t="s">
        <v>448</v>
      </c>
      <c r="K137" s="181" t="s">
        <v>452</v>
      </c>
      <c r="L137" s="181" t="s">
        <v>558</v>
      </c>
    </row>
    <row r="138" spans="1:12" s="213" customFormat="1" ht="8.1" customHeight="1" x14ac:dyDescent="0.15">
      <c r="A138" s="228" t="s">
        <v>868</v>
      </c>
      <c r="B138" s="218"/>
      <c r="C138" s="182" t="s">
        <v>458</v>
      </c>
      <c r="D138" s="182" t="s">
        <v>462</v>
      </c>
      <c r="E138" s="182" t="s">
        <v>466</v>
      </c>
      <c r="F138" s="182" t="s">
        <v>572</v>
      </c>
      <c r="G138" s="182" t="s">
        <v>576</v>
      </c>
      <c r="H138" s="202" t="s">
        <v>580</v>
      </c>
      <c r="I138" s="203" t="s">
        <v>458</v>
      </c>
      <c r="J138" s="182" t="s">
        <v>462</v>
      </c>
      <c r="K138" s="182" t="s">
        <v>466</v>
      </c>
      <c r="L138" s="182" t="s">
        <v>572</v>
      </c>
    </row>
    <row r="139" spans="1:12" s="213" customFormat="1" ht="8.1" customHeight="1" x14ac:dyDescent="0.15">
      <c r="A139" s="228" t="s">
        <v>867</v>
      </c>
      <c r="B139" s="218"/>
      <c r="C139" s="181" t="s">
        <v>788</v>
      </c>
      <c r="D139" s="181" t="s">
        <v>790</v>
      </c>
      <c r="E139" s="181" t="s">
        <v>832</v>
      </c>
      <c r="F139" s="181" t="s">
        <v>834</v>
      </c>
      <c r="G139" s="181" t="s">
        <v>836</v>
      </c>
      <c r="H139" s="200" t="s">
        <v>838</v>
      </c>
      <c r="I139" s="201" t="s">
        <v>788</v>
      </c>
      <c r="J139" s="181" t="s">
        <v>790</v>
      </c>
      <c r="K139" s="181" t="s">
        <v>832</v>
      </c>
      <c r="L139" s="181" t="s">
        <v>834</v>
      </c>
    </row>
    <row r="140" spans="1:12" s="213" customFormat="1" ht="8.1" customHeight="1" x14ac:dyDescent="0.15">
      <c r="A140" s="228" t="s">
        <v>866</v>
      </c>
      <c r="B140" s="218"/>
      <c r="C140" s="182" t="s">
        <v>61</v>
      </c>
      <c r="D140" s="182" t="s">
        <v>110</v>
      </c>
      <c r="E140" s="182" t="s">
        <v>114</v>
      </c>
      <c r="F140" s="182" t="s">
        <v>192</v>
      </c>
      <c r="G140" s="182" t="s">
        <v>177</v>
      </c>
      <c r="H140" s="202" t="s">
        <v>180</v>
      </c>
      <c r="I140" s="203" t="s">
        <v>61</v>
      </c>
      <c r="J140" s="182" t="s">
        <v>110</v>
      </c>
      <c r="K140" s="182" t="s">
        <v>114</v>
      </c>
      <c r="L140" s="182" t="s">
        <v>192</v>
      </c>
    </row>
    <row r="141" spans="1:12" s="213" customFormat="1" ht="8.1" customHeight="1" x14ac:dyDescent="0.15">
      <c r="A141" s="228" t="s">
        <v>865</v>
      </c>
      <c r="B141" s="218"/>
      <c r="C141" s="181" t="s">
        <v>632</v>
      </c>
      <c r="D141" s="181" t="s">
        <v>634</v>
      </c>
      <c r="E141" s="181" t="s">
        <v>116</v>
      </c>
      <c r="F141" s="181" t="s">
        <v>197</v>
      </c>
      <c r="G141" s="181" t="s">
        <v>182</v>
      </c>
      <c r="H141" s="200" t="s">
        <v>183</v>
      </c>
      <c r="I141" s="201" t="s">
        <v>632</v>
      </c>
      <c r="J141" s="181" t="s">
        <v>634</v>
      </c>
      <c r="K141" s="181" t="s">
        <v>116</v>
      </c>
      <c r="L141" s="181" t="s">
        <v>197</v>
      </c>
    </row>
    <row r="142" spans="1:12" s="213" customFormat="1" ht="8.1" customHeight="1" x14ac:dyDescent="0.15">
      <c r="A142" s="228" t="s">
        <v>864</v>
      </c>
      <c r="B142" s="218"/>
      <c r="C142" s="181" t="s">
        <v>70</v>
      </c>
      <c r="D142" s="181" t="s">
        <v>129</v>
      </c>
      <c r="E142" s="181" t="s">
        <v>636</v>
      </c>
      <c r="F142" s="181" t="s">
        <v>661</v>
      </c>
      <c r="G142" s="181" t="s">
        <v>663</v>
      </c>
      <c r="H142" s="200" t="s">
        <v>665</v>
      </c>
      <c r="I142" s="201" t="s">
        <v>70</v>
      </c>
      <c r="J142" s="181" t="s">
        <v>129</v>
      </c>
      <c r="K142" s="181" t="s">
        <v>636</v>
      </c>
      <c r="L142" s="181" t="s">
        <v>661</v>
      </c>
    </row>
    <row r="143" spans="1:12" s="213" customFormat="1" ht="8.1" customHeight="1" x14ac:dyDescent="0.15">
      <c r="A143" s="228" t="s">
        <v>863</v>
      </c>
      <c r="B143" s="218"/>
      <c r="C143" s="181" t="s">
        <v>471</v>
      </c>
      <c r="D143" s="181" t="s">
        <v>473</v>
      </c>
      <c r="E143" s="181" t="s">
        <v>475</v>
      </c>
      <c r="F143" s="181" t="s">
        <v>583</v>
      </c>
      <c r="G143" s="181" t="s">
        <v>585</v>
      </c>
      <c r="H143" s="200" t="s">
        <v>587</v>
      </c>
      <c r="I143" s="201" t="s">
        <v>471</v>
      </c>
      <c r="J143" s="181" t="s">
        <v>473</v>
      </c>
      <c r="K143" s="181" t="s">
        <v>475</v>
      </c>
      <c r="L143" s="181" t="s">
        <v>583</v>
      </c>
    </row>
    <row r="144" spans="1:12" s="213" customFormat="1" ht="8.1" customHeight="1" x14ac:dyDescent="0.15">
      <c r="A144" s="228" t="s">
        <v>862</v>
      </c>
      <c r="B144" s="218"/>
      <c r="C144" s="182" t="s">
        <v>281</v>
      </c>
      <c r="D144" s="182" t="s">
        <v>250</v>
      </c>
      <c r="E144" s="182" t="s">
        <v>252</v>
      </c>
      <c r="F144" s="182" t="s">
        <v>254</v>
      </c>
      <c r="G144" s="182" t="s">
        <v>283</v>
      </c>
      <c r="H144" s="202" t="s">
        <v>285</v>
      </c>
      <c r="I144" s="203" t="s">
        <v>281</v>
      </c>
      <c r="J144" s="182" t="s">
        <v>250</v>
      </c>
      <c r="K144" s="182" t="s">
        <v>252</v>
      </c>
      <c r="L144" s="182" t="s">
        <v>254</v>
      </c>
    </row>
    <row r="145" spans="1:22" s="213" customFormat="1" ht="8.1" customHeight="1" x14ac:dyDescent="0.15">
      <c r="A145" s="228" t="s">
        <v>861</v>
      </c>
      <c r="B145" s="218"/>
      <c r="C145" s="181" t="s">
        <v>288</v>
      </c>
      <c r="D145" s="181" t="s">
        <v>139</v>
      </c>
      <c r="E145" s="181" t="s">
        <v>143</v>
      </c>
      <c r="F145" s="181" t="s">
        <v>257</v>
      </c>
      <c r="G145" s="181" t="s">
        <v>201</v>
      </c>
      <c r="H145" s="200" t="s">
        <v>204</v>
      </c>
      <c r="I145" s="201" t="s">
        <v>288</v>
      </c>
      <c r="J145" s="181" t="s">
        <v>139</v>
      </c>
      <c r="K145" s="181" t="s">
        <v>143</v>
      </c>
      <c r="L145" s="181" t="s">
        <v>257</v>
      </c>
    </row>
    <row r="146" spans="1:22" s="213" customFormat="1" ht="8.1" customHeight="1" x14ac:dyDescent="0.15">
      <c r="A146" s="228" t="s">
        <v>860</v>
      </c>
      <c r="B146" s="218"/>
      <c r="C146" s="181" t="s">
        <v>701</v>
      </c>
      <c r="D146" s="181" t="s">
        <v>703</v>
      </c>
      <c r="E146" s="181" t="s">
        <v>705</v>
      </c>
      <c r="F146" s="181" t="s">
        <v>707</v>
      </c>
      <c r="G146" s="181" t="s">
        <v>709</v>
      </c>
      <c r="H146" s="200" t="s">
        <v>711</v>
      </c>
      <c r="I146" s="201" t="s">
        <v>701</v>
      </c>
      <c r="J146" s="181" t="s">
        <v>703</v>
      </c>
      <c r="K146" s="181" t="s">
        <v>705</v>
      </c>
      <c r="L146" s="181" t="s">
        <v>707</v>
      </c>
    </row>
    <row r="147" spans="1:22" s="213" customFormat="1" ht="8.1" customHeight="1" x14ac:dyDescent="0.15">
      <c r="A147" s="228" t="s">
        <v>859</v>
      </c>
      <c r="B147" s="218"/>
      <c r="C147" s="181" t="s">
        <v>478</v>
      </c>
      <c r="D147" s="181" t="s">
        <v>479</v>
      </c>
      <c r="E147" s="181" t="s">
        <v>480</v>
      </c>
      <c r="F147" s="181" t="s">
        <v>589</v>
      </c>
      <c r="G147" s="181" t="s">
        <v>590</v>
      </c>
      <c r="H147" s="200" t="s">
        <v>591</v>
      </c>
      <c r="I147" s="201" t="s">
        <v>478</v>
      </c>
      <c r="J147" s="181" t="s">
        <v>479</v>
      </c>
      <c r="K147" s="181" t="s">
        <v>480</v>
      </c>
      <c r="L147" s="181" t="s">
        <v>589</v>
      </c>
    </row>
    <row r="148" spans="1:22" s="219" customFormat="1" ht="8.1" customHeight="1" x14ac:dyDescent="0.15">
      <c r="A148" s="228" t="s">
        <v>858</v>
      </c>
      <c r="B148" s="218"/>
      <c r="C148" s="182" t="s">
        <v>291</v>
      </c>
      <c r="D148" s="182" t="s">
        <v>259</v>
      </c>
      <c r="E148" s="182" t="s">
        <v>261</v>
      </c>
      <c r="F148" s="182" t="s">
        <v>263</v>
      </c>
      <c r="G148" s="182" t="s">
        <v>293</v>
      </c>
      <c r="H148" s="202" t="s">
        <v>295</v>
      </c>
      <c r="I148" s="203" t="s">
        <v>291</v>
      </c>
      <c r="J148" s="182" t="s">
        <v>259</v>
      </c>
      <c r="K148" s="182" t="s">
        <v>261</v>
      </c>
      <c r="L148" s="182" t="s">
        <v>263</v>
      </c>
    </row>
    <row r="149" spans="1:22" s="213" customFormat="1" ht="8.1" customHeight="1" x14ac:dyDescent="0.15">
      <c r="A149" s="229" t="s">
        <v>23</v>
      </c>
      <c r="B149" s="225" t="s">
        <v>1</v>
      </c>
      <c r="C149" s="184" t="s">
        <v>74</v>
      </c>
      <c r="D149" s="184" t="s">
        <v>148</v>
      </c>
      <c r="E149" s="184" t="s">
        <v>152</v>
      </c>
      <c r="F149" s="184" t="s">
        <v>156</v>
      </c>
      <c r="G149" s="184" t="s">
        <v>209</v>
      </c>
      <c r="H149" s="205" t="s">
        <v>213</v>
      </c>
      <c r="I149" s="206" t="s">
        <v>74</v>
      </c>
      <c r="J149" s="184" t="s">
        <v>148</v>
      </c>
      <c r="K149" s="184" t="s">
        <v>152</v>
      </c>
      <c r="L149" s="184" t="s">
        <v>156</v>
      </c>
    </row>
    <row r="150" spans="1:22" s="223" customFormat="1" ht="8.4499999999999993" customHeight="1" x14ac:dyDescent="0.2">
      <c r="A150" s="221"/>
      <c r="B150" s="222"/>
      <c r="C150" s="175"/>
      <c r="D150" s="175"/>
      <c r="E150" s="175"/>
      <c r="F150" s="175"/>
      <c r="G150" s="175"/>
      <c r="H150" s="175"/>
      <c r="I150" s="175"/>
      <c r="J150" s="175"/>
      <c r="K150" s="175"/>
      <c r="L150" s="175"/>
      <c r="M150" s="175"/>
      <c r="N150" s="175"/>
      <c r="O150" s="175"/>
      <c r="P150" s="175"/>
      <c r="Q150" s="175"/>
      <c r="R150" s="175"/>
      <c r="S150" s="175"/>
      <c r="T150" s="175"/>
      <c r="U150" s="175"/>
      <c r="V150" s="175"/>
    </row>
  </sheetData>
  <mergeCells count="6">
    <mergeCell ref="A2:R2"/>
    <mergeCell ref="C114:H114"/>
    <mergeCell ref="I114:L114"/>
    <mergeCell ref="A39:R39"/>
    <mergeCell ref="C77:H77"/>
    <mergeCell ref="I77:L77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orientation="landscape" horizontalDpi="300" verticalDpi="300" r:id="rId1"/>
  <headerFooter>
    <oddHeader>&amp;R&amp;G
&amp;"Arial,Fett"gültig ab:04.10.2026</oddHeader>
    <oddFooter>&amp;L&amp;8Verkehrsbetrieb Greifswald GmbH
Gützkower Straße 19-21
17489 Greifswald
&amp;R&amp;8Auskunft: 03834/ 532424
www.stadtbusverkehr-greifswald.de
Seite &amp;P von &amp;N</oddFooter>
  </headerFooter>
  <rowBreaks count="5" manualBreakCount="5">
    <brk id="36" max="21" man="1"/>
    <brk id="75" max="21" man="1"/>
    <brk id="112" max="21" man="1"/>
    <brk id="162" max="32" man="1"/>
    <brk id="216" max="32" man="1"/>
  </rowBreaks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1</vt:i4>
      </vt:variant>
    </vt:vector>
  </HeadingPairs>
  <TitlesOfParts>
    <vt:vector size="5" baseType="lpstr">
      <vt:lpstr>FPL50 (alt)</vt:lpstr>
      <vt:lpstr>FPL51 (alt)</vt:lpstr>
      <vt:lpstr>FPL35+45</vt:lpstr>
      <vt:lpstr>Linie 31</vt:lpstr>
      <vt:lpstr>'Linie 31'!Druckbereich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Schröder, Detlef</dc:creator>
  <cp:lastModifiedBy>Schröder, Detlef</cp:lastModifiedBy>
  <cp:lastPrinted>2026-09-24T11:39:08Z</cp:lastPrinted>
  <dcterms:created xsi:type="dcterms:W3CDTF">2000-05-24T07:31:25Z</dcterms:created>
  <dcterms:modified xsi:type="dcterms:W3CDTF">2026-09-24T11:39:12Z</dcterms:modified>
</cp:coreProperties>
</file>